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65" yWindow="-135" windowWidth="13980" windowHeight="12840" tabRatio="737" activeTab="4"/>
  </bookViews>
  <sheets>
    <sheet name="Общ.условия" sheetId="1" r:id="rId1"/>
    <sheet name="Режим проведения операций" sheetId="2" r:id="rId2"/>
    <sheet name="Приложение 1" sheetId="3" r:id="rId3"/>
    <sheet name="Действ.тарифы" sheetId="4" state="hidden" r:id="rId4"/>
    <sheet name="Архив.ПУ" sheetId="10" r:id="rId5"/>
    <sheet name="История изменений" sheetId="12" r:id="rId6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Архив.ПУ!$B$2:$T$229</definedName>
    <definedName name="_xlnm._FilterDatabase" localSheetId="3" hidden="1">Действ.тарифы!$B$4:$AA$229</definedName>
    <definedName name="_xlnm._FilterDatabase" localSheetId="5" hidden="1">'История изменений'!$A$4:$U$70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Архив.ПУ!$B$2:$T$229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Действ.тарифы!$197:$199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T59" i="12" l="1"/>
  <c r="T60" i="12"/>
  <c r="T61" i="12"/>
  <c r="T62" i="12" s="1"/>
  <c r="T63" i="12" s="1"/>
  <c r="T64" i="12" s="1"/>
  <c r="T65" i="12" s="1"/>
  <c r="T66" i="12" s="1"/>
  <c r="T67" i="12" s="1"/>
  <c r="T68" i="12" s="1"/>
  <c r="T69" i="12" s="1"/>
  <c r="T70" i="12" s="1"/>
  <c r="T58" i="12"/>
  <c r="C2" i="10" l="1"/>
  <c r="C2" i="4"/>
  <c r="E2" i="3"/>
  <c r="D3" i="2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C29" i="10" l="1"/>
  <c r="C13" i="10"/>
  <c r="C12" i="10"/>
  <c r="C26" i="10" l="1"/>
  <c r="D26" i="10"/>
  <c r="D18" i="10"/>
  <c r="C18" i="10"/>
  <c r="C11" i="10" l="1"/>
  <c r="C214" i="10" l="1"/>
  <c r="D77" i="10"/>
  <c r="C77" i="10"/>
  <c r="C6" i="10" l="1"/>
  <c r="D17" i="10" l="1"/>
  <c r="C17" i="10"/>
  <c r="D229" i="10" l="1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04" i="10"/>
  <c r="D199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07" i="10"/>
  <c r="D106" i="10"/>
  <c r="D105" i="10"/>
  <c r="D104" i="10"/>
  <c r="D99" i="10"/>
  <c r="D98" i="10"/>
  <c r="D97" i="10"/>
  <c r="D96" i="10"/>
  <c r="D95" i="10"/>
  <c r="D94" i="10"/>
  <c r="D93" i="10"/>
  <c r="D92" i="10"/>
  <c r="D82" i="10"/>
  <c r="D81" i="10"/>
  <c r="D80" i="10"/>
  <c r="D79" i="10"/>
  <c r="D78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3" i="10"/>
  <c r="D212" i="10"/>
  <c r="D211" i="10"/>
  <c r="D210" i="10"/>
  <c r="D209" i="10"/>
  <c r="D208" i="10"/>
  <c r="D207" i="10"/>
  <c r="D206" i="10"/>
  <c r="D203" i="10"/>
  <c r="D202" i="10"/>
  <c r="D201" i="10"/>
  <c r="D198" i="10"/>
  <c r="D197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3" i="10"/>
  <c r="D102" i="10"/>
  <c r="D101" i="10"/>
  <c r="D91" i="10"/>
  <c r="D90" i="10"/>
  <c r="D89" i="10"/>
  <c r="D88" i="10"/>
  <c r="D87" i="10"/>
  <c r="D86" i="10"/>
  <c r="D85" i="10"/>
  <c r="D84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5" i="10"/>
  <c r="D200" i="10"/>
  <c r="D196" i="10"/>
  <c r="D170" i="10"/>
  <c r="D139" i="10"/>
  <c r="D108" i="10"/>
  <c r="D100" i="10"/>
  <c r="D83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<sst xmlns="http://schemas.openxmlformats.org/spreadsheetml/2006/main" count="2023" uniqueCount="701">
  <si>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</si>
  <si>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</si>
  <si>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</si>
  <si>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</si>
  <si>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</si>
  <si>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</si>
  <si>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</si>
  <si>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</si>
  <si>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</si>
  <si>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</si>
  <si>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</si>
  <si>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</si>
  <si>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</si>
  <si>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</si>
  <si>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</si>
  <si>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</si>
  <si>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</si>
  <si>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</si>
  <si>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</si>
  <si>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</si>
  <si>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</si>
  <si>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</si>
  <si>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</si>
  <si>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</si>
  <si>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</si>
  <si>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</si>
  <si>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</si>
  <si>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</si>
  <si>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</si>
  <si>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</si>
  <si>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</si>
  <si>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</si>
  <si>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</si>
  <si>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</si>
  <si>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</si>
  <si>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</si>
  <si>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</si>
  <si>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</si>
  <si>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</si>
  <si>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</si>
  <si>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</si>
  <si>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</si>
  <si>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</si>
  <si>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</si>
  <si>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</si>
  <si>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</si>
  <si>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</si>
  <si>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</si>
  <si>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</si>
  <si>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</si>
  <si>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</si>
  <si>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</si>
  <si>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</si>
  <si>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</si>
  <si>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</si>
  <si>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</si>
  <si>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</si>
  <si>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</si>
  <si>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</si>
  <si>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</si>
  <si>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</si>
  <si>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</si>
  <si>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</si>
  <si>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</si>
  <si>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</si>
  <si>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</si>
  <si>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</si>
  <si>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</si>
  <si>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</si>
  <si>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</si>
  <si>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</si>
  <si>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</si>
  <si>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</si>
  <si>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</si>
  <si>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</si>
  <si>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</si>
  <si>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</si>
  <si>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</si>
  <si>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</si>
  <si>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</si>
  <si>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</si>
  <si>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</si>
  <si>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</si>
  <si>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</si>
  <si>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</si>
  <si>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</si>
  <si>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</si>
  <si>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</si>
  <si>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</si>
  <si>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</si>
  <si>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</si>
  <si>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</si>
  <si>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</si>
  <si>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</si>
  <si>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</si>
  <si>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</si>
  <si>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</si>
  <si>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</si>
  <si>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</si>
  <si>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</si>
  <si>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</si>
  <si>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</si>
  <si>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</si>
  <si>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</si>
  <si>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</si>
  <si>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</si>
  <si>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</si>
  <si>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</si>
  <si>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</si>
  <si>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</si>
  <si>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</si>
  <si>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</si>
  <si>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</si>
  <si>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</si>
  <si>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</si>
  <si>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</si>
  <si>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</si>
  <si>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</si>
  <si>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</si>
  <si>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</si>
  <si>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</si>
  <si>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</si>
  <si>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</si>
  <si>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</si>
  <si>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</si>
  <si>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</si>
  <si>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</si>
  <si>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</si>
  <si>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</si>
  <si>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</si>
  <si>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</si>
  <si>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</si>
  <si>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</si>
  <si>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</si>
  <si>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</si>
  <si>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</si>
  <si>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</si>
  <si>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</si>
  <si>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</si>
  <si>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</si>
  <si>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</si>
  <si>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</si>
  <si>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</si>
  <si>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</si>
  <si>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</si>
  <si>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</si>
  <si>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</si>
  <si>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</si>
  <si>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</si>
  <si>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</si>
  <si>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</si>
  <si>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</si>
  <si>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</si>
  <si>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</si>
  <si>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</si>
  <si>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</si>
  <si>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</si>
  <si>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</si>
  <si>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</si>
  <si>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</si>
  <si>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</si>
  <si>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</si>
  <si>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</si>
  <si>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</si>
  <si>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</si>
  <si>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</si>
  <si>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</si>
  <si>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</si>
  <si>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</si>
  <si>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</si>
  <si>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</si>
  <si>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</si>
  <si>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</si>
  <si>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</si>
  <si>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</si>
  <si>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</si>
  <si>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</si>
  <si>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</si>
  <si>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</si>
  <si>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</si>
  <si>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</si>
  <si>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</si>
  <si>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</si>
  <si>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</si>
  <si>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</si>
  <si>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</si>
  <si>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</si>
  <si>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</si>
  <si>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</si>
  <si>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</si>
  <si>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</si>
  <si>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</si>
  <si>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</si>
  <si>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</si>
  <si>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</si>
  <si>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</si>
  <si>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</si>
  <si>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</si>
  <si>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</si>
  <si>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</si>
  <si>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</si>
  <si>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</si>
  <si>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</si>
  <si>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</si>
  <si>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</si>
  <si>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</si>
  <si>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</si>
  <si>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</si>
  <si>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</si>
  <si>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</si>
  <si>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</si>
  <si>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</si>
  <si>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</si>
  <si>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</si>
  <si>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</si>
  <si>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</si>
  <si>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</si>
  <si>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</si>
  <si>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</si>
  <si>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</si>
  <si>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</si>
  <si>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</si>
  <si>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</si>
  <si>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</si>
  <si>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</si>
  <si>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</si>
  <si>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</si>
  <si>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</si>
  <si>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</si>
  <si>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</si>
  <si>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</si>
  <si>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</si>
  <si>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</si>
  <si>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</si>
  <si>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</si>
  <si>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</si>
  <si>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</si>
  <si>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</si>
  <si>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</si>
  <si>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</si>
  <si>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</si>
  <si>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</si>
  <si>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</si>
  <si>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</si>
  <si>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</si>
  <si>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</si>
  <si>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</si>
  <si>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</si>
  <si>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</si>
  <si>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За каждый Паспорт сделки</t>
  </si>
  <si>
    <t>от суммы операции/ За каждую операцию</t>
  </si>
  <si>
    <t>Ежемесячная стоимость ПУ</t>
  </si>
  <si>
    <t>Безграничный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</si>
  <si>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</si>
  <si>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</si>
  <si>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</si>
  <si>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</si>
  <si>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</si>
  <si>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</si>
  <si>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</si>
  <si>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</si>
  <si>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</si>
  <si>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</si>
  <si>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</si>
  <si>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</si>
  <si>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</si>
  <si>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</si>
  <si>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</si>
  <si>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</si>
  <si>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</si>
  <si>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</si>
  <si>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</si>
  <si>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</si>
  <si>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</si>
  <si>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</si>
  <si>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</si>
  <si>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</si>
  <si>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</si>
  <si>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</si>
  <si>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</si>
  <si>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</si>
  <si>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</si>
  <si>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</si>
  <si>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</si>
  <si>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</si>
  <si>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</si>
  <si>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</si>
  <si>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</si>
  <si>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</si>
  <si>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</si>
  <si>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</si>
  <si>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</si>
  <si>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</si>
  <si>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</si>
  <si>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</si>
  <si>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</si>
  <si>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</si>
  <si>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</si>
  <si>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</si>
  <si>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</si>
  <si>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</si>
  <si>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</si>
  <si>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</si>
  <si>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</si>
  <si>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</si>
  <si>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</si>
  <si>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</si>
  <si>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</si>
  <si>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</si>
  <si>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</si>
  <si>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</si>
  <si>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</si>
  <si>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</si>
  <si>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</si>
  <si>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</si>
  <si>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</si>
  <si>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</si>
  <si>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</si>
  <si>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</si>
  <si>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</si>
  <si>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</si>
  <si>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</si>
  <si>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</si>
  <si>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</si>
  <si>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</si>
  <si>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</si>
  <si>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</si>
  <si>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</si>
  <si>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</si>
  <si>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</si>
  <si>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</si>
  <si>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</si>
  <si>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</si>
  <si>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</si>
  <si>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</si>
  <si>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</si>
  <si>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</si>
  <si>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</si>
  <si>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</si>
  <si>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</si>
  <si>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</si>
  <si>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</si>
  <si>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</si>
  <si>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</si>
  <si>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</si>
  <si>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</si>
  <si>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</si>
  <si>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</si>
  <si>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</si>
  <si>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</si>
  <si>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</si>
  <si>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</si>
  <si>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</si>
  <si>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Действие настоящих Тарифов не распространяется на депозитные счета Клиента, открытые в Банке.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</si>
  <si>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</si>
  <si>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</si>
  <si>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</si>
  <si>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</si>
  <si>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</si>
  <si>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</si>
  <si>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</si>
  <si>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</si>
  <si>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</si>
  <si>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</si>
  <si>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</si>
  <si>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</si>
  <si>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</si>
  <si>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</si>
  <si>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</si>
  <si>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</si>
  <si>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</si>
  <si>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</si>
  <si>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</si>
  <si>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</si>
  <si>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</si>
  <si>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</si>
  <si>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</si>
  <si>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</si>
  <si>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</si>
  <si>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</si>
  <si>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</si>
  <si>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</si>
  <si>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</si>
  <si>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</si>
  <si>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</si>
  <si>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</si>
  <si>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</si>
  <si>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</si>
  <si>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</si>
  <si>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</si>
  <si>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</si>
  <si>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</si>
  <si>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</si>
  <si>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</si>
  <si>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</si>
  <si>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</si>
  <si>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</si>
  <si>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</si>
  <si>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</si>
  <si>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</si>
  <si>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</si>
  <si>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</si>
  <si>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</si>
  <si>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</si>
  <si>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</si>
  <si>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</si>
  <si>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</si>
  <si>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</si>
  <si>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</si>
  <si>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</si>
  <si>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</si>
  <si>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</si>
  <si>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</si>
  <si>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</si>
  <si>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</si>
  <si>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</si>
  <si>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</si>
  <si>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</si>
  <si>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</si>
  <si>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</si>
  <si>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</si>
  <si>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</si>
  <si>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</si>
  <si>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</si>
  <si>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</si>
  <si>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</si>
  <si>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</si>
  <si>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</si>
  <si>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</si>
  <si>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</si>
  <si>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</si>
  <si>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</si>
  <si>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</si>
  <si>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</si>
  <si>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</si>
  <si>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</si>
  <si>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</si>
  <si>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</si>
  <si>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</si>
  <si>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</si>
  <si>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</si>
  <si>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</si>
  <si>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</si>
  <si>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</si>
  <si>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</si>
  <si>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</si>
  <si>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</si>
  <si>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</si>
  <si>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</si>
  <si>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</si>
  <si>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</si>
  <si>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</si>
  <si>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</si>
  <si>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</si>
  <si>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</si>
  <si>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</si>
  <si>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</si>
  <si>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</si>
  <si>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</si>
  <si>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</si>
  <si>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</si>
  <si>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</si>
  <si>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за лист выписки (кроме ПУ "Единый" и Раздела IV)</t>
  </si>
  <si>
    <t>от 0,01 руб. до 99 999,99 руб.</t>
  </si>
  <si>
    <t>0% - в банкоматах БКС Банка
1% - в сторонних банкоматах</t>
  </si>
  <si>
    <t>Расчетный центр - услуга не предоставляется с 04.04.2016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</si>
  <si>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</si>
  <si>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</si>
  <si>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</si>
  <si>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</si>
  <si>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</si>
  <si>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</si>
  <si>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</si>
  <si>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</si>
  <si>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</si>
  <si>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</si>
  <si>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</si>
  <si>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</si>
  <si>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</si>
  <si>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</si>
  <si>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</si>
  <si>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4.5.2.4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</si>
  <si>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</si>
  <si>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</si>
  <si>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</si>
  <si>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</si>
  <si>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</si>
  <si>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</si>
  <si>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</si>
  <si>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</si>
  <si>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</si>
  <si>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</si>
  <si>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</si>
  <si>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</si>
  <si>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</si>
  <si>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</si>
  <si>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</si>
  <si>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</si>
  <si>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</si>
  <si>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</si>
  <si>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</si>
  <si>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</si>
  <si>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</si>
  <si>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t>п. 7 Общих условий предоставления услуг и взимания комиссий Банка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</si>
  <si>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</si>
  <si>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</si>
  <si>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п. 8 Общих условий предоставления услуг и взимания комиссий Банка</t>
  </si>
  <si>
    <t xml:space="preserve">п. 5 Режим проведения операций по счетам юридических лиц в АО «БКС Банк» 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</si>
  <si>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</si>
  <si>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 xml:space="preserve">Режим проведения операций по счетам юридических лиц в АО «БКС Банк» 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</si>
  <si>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</si>
  <si>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Приложение 1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</si>
  <si>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</si>
  <si>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</si>
  <si>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</si>
  <si>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</si>
  <si>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</si>
  <si>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</si>
  <si>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п.1.5 Раздел 1. Открытие и закрытие банковского счета Общего Тарифного плана, ПУ "Онлайн", ПУ "Безграничный" и ПУ "Абсолютный" 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</si>
  <si>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</si>
  <si>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</si>
  <si>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</si>
  <si>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</si>
  <si>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п.1.2 Раздел 1 Открытие и закрытие банковского счета ПУ "Рублевый Доходный", "СЭЛТ", "ВЭД", "Профессионал", "Доступный" и "Единый"</t>
  </si>
  <si>
    <t>Изменен тариф:
п.1.2 "Открытие второго и последующих банковских счетов" услуга не оказывается</t>
  </si>
  <si>
    <t xml:space="preserve">п.4 Порядка и условий оказания услуг и взимания комиссий, Раздел 1. Открытие и закрытие банковского счета Общего Тарифного плана, ПУ "Онлайн", ПУ "Безграничный" и ПУ "Абсолютный" </t>
  </si>
  <si>
    <t xml:space="preserve">п.2 Порядка и условий оказания услуг и взимания комиссий, Раздел 2. Ведение банковского счета </t>
  </si>
  <si>
    <t xml:space="preserve">п.1 Порядка и условий оказания услуг и взимания комиссий, Раздел 2 (а) Стоимость Пакета услуг (ПУ) </t>
  </si>
  <si>
    <t>п.4 Порядка и условий оказания услуг и взимания комиссий, Раздел 3 Дистанционное обслуживание</t>
  </si>
  <si>
    <t>п.11 Порядка и условий оказания услуг и взимания комиссий, Раздел 4 Расчетное обслуживание</t>
  </si>
  <si>
    <t>п.1 Порядка и условий оказания услуг и взимания комиссий, Раздел 7 Кассовое обслуживание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</si>
  <si>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</si>
  <si>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п.3 Порядка и условий оказания услуг и взимания комиссий, Раздел 7 Кассовое обслуживание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</si>
  <si>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</si>
  <si>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 xml:space="preserve">п.2.1 (а) Раздел 2 (а) Стоимость Пакета услуг (ПУ)  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</si>
  <si>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</si>
  <si>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 xml:space="preserve">п.3.4 Раздел 3 Дистанционное обслуживание 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</si>
  <si>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</si>
  <si>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п.4.3.1 Раздел 4 Расчетное обслуживание  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</si>
  <si>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</si>
  <si>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 xml:space="preserve">п.4.3.2 Раздел 4 Расчетное обслуживание  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</si>
  <si>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</si>
  <si>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</si>
  <si>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</si>
  <si>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</si>
  <si>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</si>
  <si>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</si>
  <si>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t>п.4.6.2. Раздел 4 Расчетное обслуживание ПУ "Безграничный" и ТП "Брокерский"</t>
  </si>
  <si>
    <t xml:space="preserve">п.4.6.1. Раздел 4 Расчетное обслуживание ТП "Брокерский" 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</si>
  <si>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</si>
  <si>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 6 Общих условий предоставления услуг и взимания комиссий Банка</t>
  </si>
  <si>
    <t>п. 3.4. Обслуживание системы «БКС Интернет-Банк»</t>
  </si>
  <si>
    <t xml:space="preserve">п.4.5.4 Раздел 4 Расчетное обслуживание, для ОТП, ПУ Безграничный, ПУ Абсолютный, ТП Брокерский </t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</si>
  <si>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</si>
  <si>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</si>
  <si>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</si>
  <si>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</si>
  <si>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</si>
  <si>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</si>
  <si>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</si>
  <si>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</si>
  <si>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</si>
  <si>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</si>
  <si>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</si>
  <si>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</si>
  <si>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</si>
  <si>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</si>
  <si>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</si>
  <si>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</si>
  <si>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</si>
  <si>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</si>
  <si>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</si>
  <si>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</si>
  <si>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</si>
  <si>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</si>
  <si>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 xml:space="preserve">Раздел 7 Кассовое обслуживание
п. 7.4. Выдача наличных денежных средств в валюте РФ с банковского счета Клиента: 
7.4.3 На другие цели
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</si>
  <si>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</si>
  <si>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</si>
  <si>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</si>
  <si>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</si>
  <si>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п.7.4.3 в размере:
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</si>
  <si>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</si>
  <si>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</si>
  <si>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</si>
  <si>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</si>
  <si>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</si>
  <si>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п.1 Общие условия предоставления услуг и взимания комиссий Банка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</si>
  <si>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</si>
  <si>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п.3 Общие условия предоставления услуг и взимания комиссий Банка</t>
  </si>
  <si>
    <t>п. 1.2  Режим проведения операций по счетам юридических лиц в АО «БКС Банк»</t>
  </si>
  <si>
    <t>п. 3.2  Режим проведения операций по счетам юридических лиц в АО «БКС Банк»</t>
  </si>
  <si>
    <t>п. 4.3  Режим проведения операций по счетам юридических лиц в АО «БКС Банк»</t>
  </si>
  <si>
    <t>Раздел 1. Открытие и закрытие банковского счета, п. 1.1.</t>
  </si>
  <si>
    <t>Раздел 1. Открытие и закрытие банковского счета, п. 1.2.</t>
  </si>
  <si>
    <t>Раздел 1. Открытие и закрытие банковского счета, п. 1.6</t>
  </si>
  <si>
    <t>Раздел 2 Ведение банковского счета
п.1 Порядка и условий оказания услуг и взимания комиссий</t>
  </si>
  <si>
    <t>Раздел 2 Ведение банковского счета
п. 2.3.</t>
  </si>
  <si>
    <t>Раздел 4 Расчетное обслуживание. 
п.8 Порядка и условий оказания услуг и взимания комиссий</t>
  </si>
  <si>
    <t>Раздел 2 Ведение банковского счета
п.2 Порядка и условий оказания услуг и взимания комиссий</t>
  </si>
  <si>
    <t>150 000р. /
30 000р.-при отсутствии оборотов по счету за отчетный месяц.</t>
  </si>
  <si>
    <t xml:space="preserve">Раздел 7 Кассовое обслуживание
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
</t>
  </si>
  <si>
    <t>Раздел 7 Кассовое обслуживание
п. 7.4.2 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</si>
  <si>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п.6 Общие условия предоставления услуг и взимания комиссий Банка</t>
  </si>
  <si>
    <t>Исключена фраза "ПУ "Приветственный" - только один банковский счет в RUB;" в связи с прекращением действия ПУ.</t>
  </si>
  <si>
    <t>п.8 Общие условия предоставления услуг и взимания комиссий Банка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</si>
  <si>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</si>
  <si>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п.9 Общие условия предоставления услуг и взимания комиссий Банка</t>
  </si>
  <si>
    <t>Дополнен новым типом счета: - Счет пенсионных резервов.</t>
  </si>
  <si>
    <t>Исключено упоминание о ПУ "Приветственный"</t>
  </si>
  <si>
    <t xml:space="preserve">Раздел 7 Кассовое обслуживание
п.1 Порядка и условий оказания услуг и взимания комиссий
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</si>
  <si>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</si>
  <si>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Перечень архивных ПУ</t>
  </si>
  <si>
    <t>Исключить ПУ "Приветственный" из перечня архивных ПУ.</t>
  </si>
  <si>
    <t>Раздел 7 Кассовое обслуживание
п. 7.4 Выдача наличных денежных средств в валюте РФ с банковского счета Клиента / 7.4.3 На другие цели.</t>
  </si>
  <si>
    <t xml:space="preserve">Установить минимальное значение по п. 7.4.3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</si>
  <si>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 xml:space="preserve">Установить минимальные значения тарифов по операциям п. 7.4.1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</si>
  <si>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(от суммы операции):
В рамках ОТП, ПУ "Абсолютный", ТП "Брокерский", ПУ "Профессионал" - в размере 330р.</t>
    </r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</si>
  <si>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</si>
  <si>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</si>
  <si>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</si>
  <si>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</si>
  <si>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п.7 Общие условия предоставления услуг и взимания комиссий Банка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</si>
  <si>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</si>
  <si>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</si>
  <si>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п.20 Общие условия предоставления услуг и взимания комиссий Банка</t>
  </si>
  <si>
    <t>Формулировка п. 21 перемещена в п.20 (с целью сохранения текущего порядка нумерации)</t>
  </si>
  <si>
    <t>Раздел 1. Открытие и закрытие банковского счета, п. 5</t>
  </si>
  <si>
    <t>Раздел 2 (а) Стоимость пакета услуг (ПУ) п.1</t>
  </si>
  <si>
    <t>п.11 Общие условия предоставления услуг и взимания комиссий Банка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</si>
  <si>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</si>
  <si>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</si>
  <si>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</si>
  <si>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</si>
  <si>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</si>
  <si>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 xml:space="preserve">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</si>
  <si>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</si>
  <si>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</si>
  <si>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r>
      <t xml:space="preserve">Раздел I - Общий тарифный план.
Раздел II - Пакеты услуг: </t>
    </r>
    <r>
      <rPr>
        <b/>
        <sz val="11"/>
        <rFont val="Calibri"/>
        <family val="2"/>
        <charset val="204"/>
        <scheme val="minor"/>
      </rPr>
      <t xml:space="preserve">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</si>
  <si>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</si>
  <si>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</si>
  <si>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t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</si>
  <si>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</si>
  <si>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</si>
  <si>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</si>
  <si>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</si>
  <si>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</si>
  <si>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</si>
  <si>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</si>
  <si>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</si>
  <si>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</si>
  <si>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</si>
  <si>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</si>
  <si>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</si>
  <si>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услуга не оказывается</t>
  </si>
  <si>
    <t>п. 11 Общих условий предоставления услуг и взимания комиссий Банка</t>
  </si>
  <si>
    <t>Раздел 3 Дистанционное обслуживание 
п.4 Порядок и условия оказания услуг и взимания комиссий</t>
  </si>
  <si>
    <t>ВЭД - Корпоративный</t>
  </si>
  <si>
    <t>Раздел 8 Прочие услуги расчетно-кассового обслуживания 
п. 8.13 СМС -банкинг</t>
  </si>
  <si>
    <t>ПУ Рублевый Эконом</t>
  </si>
  <si>
    <t>Установить тарифы по ПУ Рублевый эконом аналогичными ОТП</t>
  </si>
  <si>
    <t>ПУ ВЭД-Корпоративный</t>
  </si>
  <si>
    <t>Установить тарифы по ПУ "ВЭД- Корпоративный" аналогичными ПУ "Безграничный"</t>
  </si>
  <si>
    <t>Раздел 2 Ведение банковского счета 
п.1 Порядок и условия оказания услуг и взимания комиссий</t>
  </si>
  <si>
    <t>Раздел 5 Обслуживание внешнеэкономической деятельности 
п.1 Порядок и условия оказания услуг и взимания комиссий</t>
  </si>
  <si>
    <t>Раздел 8 Прочие услуги расчетно-кассового обслуживания 
п.10 Порядок и условия оказания услуг и взимания комиссий</t>
  </si>
  <si>
    <t>Раздел 12 Корпоративная карта  
п.7 Порядок и условия оказания услуг и взимания комиссий</t>
  </si>
  <si>
    <t>п. 15 Общих условий предоставления услуг и взимания комиссий Банка</t>
  </si>
  <si>
    <t>Раздел 2 Ведение банковского счета 
п.2 Порядок и условия оказания услуг и взимания комиссий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</si>
  <si>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</si>
  <si>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</si>
  <si>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t>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</si>
  <si>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</si>
  <si>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</si>
  <si>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</si>
  <si>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 xml:space="preserve">в рамках ПУ (кроме ПУ "Рублевый Эконом"):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 и ПУ "Рублевый Эконом"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</si>
  <si>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t>за Клиента (кроме ОТП, и ПУ Рублевый Эконом)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</si>
  <si>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карты,</t>
    </r>
    <r>
      <rPr>
        <strike/>
        <sz val="9"/>
        <rFont val="Calibri"/>
        <family val="2"/>
        <charset val="204"/>
        <scheme val="minor"/>
      </rPr>
      <t xml:space="preserve"> следующего за отчетным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</si>
  <si>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ВЭД -Корпоративный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</si>
  <si>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</si>
  <si>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</si>
  <si>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>Изменить Объект взимания платы:
за Клиента (кроме ОТП, и ПУ Рублевый Эконом)</t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</si>
  <si>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</si>
  <si>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</si>
  <si>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</si>
  <si>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</si>
  <si>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</si>
  <si>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</si>
  <si>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контролю;
- не взимается если в течение отчетного месяца по соответствующему банковскому счету отсутствовали операции подлежащие валютному контролю.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</si>
  <si>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</si>
  <si>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</si>
  <si>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</si>
  <si>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</si>
  <si>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</si>
  <si>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t>Раздел 2 (а) Стоимость Пакета услуг (ПУ)
п.1 Порядок и условия оказания услуг и взимания комиссий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</si>
  <si>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</si>
  <si>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</si>
  <si>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</si>
  <si>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</si>
  <si>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</si>
  <si>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Утверждено Продуктовым комитетом 
АО "БКС Банк"
Протокол № 33 от 18.04.2017г.
введены в действие с 24.04.2017г.</t>
  </si>
  <si>
    <t>Комитет по продуктам для корпоративного и розничного бизнеса АО «БКС Банк»  Протокол № 33 от 18.04.2017г.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</si>
</sst>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</numFmts>
  <fonts count="6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9">
    <xf numFmtId="0" fontId="0" fillId="0" borderId="0"/>
    <xf numFmtId="0" fontId="6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  <xf numFmtId="0" fontId="57" fillId="22" borderId="0" applyNumberFormat="0" applyBorder="0" applyAlignment="0" applyProtection="0"/>
  </cellStyleXfs>
  <cellXfs count="480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7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20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7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7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4" fontId="2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3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right" wrapText="1"/>
    </xf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3" borderId="8" xfId="0" applyNumberFormat="1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top" wrapText="1"/>
    </xf>
    <xf numFmtId="0" fontId="36" fillId="4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 wrapText="1"/>
    </xf>
    <xf numFmtId="0" fontId="7" fillId="7" borderId="1" xfId="2" applyFont="1" applyBorder="1" applyAlignment="1">
      <alignment horizontal="center" vertical="center"/>
    </xf>
    <xf numFmtId="0" fontId="7" fillId="7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vertical="center" wrapText="1"/>
    </xf>
    <xf numFmtId="0" fontId="15" fillId="7" borderId="3" xfId="2" applyFont="1" applyBorder="1" applyAlignment="1">
      <alignment horizontal="center" vertical="center"/>
    </xf>
    <xf numFmtId="0" fontId="15" fillId="7" borderId="3" xfId="2" applyFont="1" applyBorder="1"/>
    <xf numFmtId="0" fontId="7" fillId="7" borderId="3" xfId="2" applyFont="1" applyBorder="1" applyAlignment="1">
      <alignment horizontal="center" vertical="center"/>
    </xf>
    <xf numFmtId="0" fontId="7" fillId="7" borderId="3" xfId="2" applyFont="1" applyBorder="1"/>
    <xf numFmtId="0" fontId="15" fillId="7" borderId="2" xfId="2" applyFont="1" applyBorder="1"/>
    <xf numFmtId="0" fontId="15" fillId="7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right" vertical="top" wrapText="1"/>
    </xf>
    <xf numFmtId="0" fontId="21" fillId="3" borderId="8" xfId="0" applyNumberFormat="1" applyFont="1" applyFill="1" applyBorder="1" applyAlignment="1">
      <alignment horizontal="right" vertical="top" wrapText="1"/>
    </xf>
    <xf numFmtId="0" fontId="21" fillId="3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3" borderId="8" xfId="0" applyNumberFormat="1" applyFont="1" applyFill="1" applyBorder="1" applyAlignment="1">
      <alignment vertical="top" wrapText="1"/>
    </xf>
    <xf numFmtId="0" fontId="21" fillId="3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3" borderId="1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6" borderId="1" xfId="1" applyFont="1" applyBorder="1" applyAlignment="1" applyProtection="1">
      <alignment horizontal="center" vertical="center" textRotation="90" wrapText="1"/>
      <protection hidden="1"/>
    </xf>
    <xf numFmtId="0" fontId="49" fillId="21" borderId="1" xfId="0" applyFont="1" applyFill="1" applyBorder="1" applyAlignment="1">
      <alignment horizontal="left" vertical="top" wrapText="1"/>
    </xf>
    <xf numFmtId="0" fontId="49" fillId="21" borderId="14" xfId="0" applyFont="1" applyFill="1" applyBorder="1" applyAlignment="1">
      <alignment horizontal="left" vertical="top" wrapText="1"/>
    </xf>
    <xf numFmtId="0" fontId="49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48" fillId="0" borderId="1" xfId="0" applyFont="1" applyBorder="1" applyAlignment="1">
      <alignment wrapText="1"/>
    </xf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0" borderId="1" xfId="0" applyFont="1" applyFill="1" applyBorder="1" applyAlignment="1">
      <alignment horizontal="left" vertical="top" wrapText="1"/>
    </xf>
    <xf numFmtId="14" fontId="49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vertical="top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2" fillId="15" borderId="1" xfId="1" applyFont="1" applyFill="1" applyBorder="1" applyAlignment="1" applyProtection="1">
      <alignment horizontal="center" vertical="center" textRotation="90" wrapText="1"/>
      <protection hidden="1"/>
    </xf>
    <xf numFmtId="0" fontId="48" fillId="21" borderId="1" xfId="0" applyFont="1" applyFill="1" applyBorder="1"/>
    <xf numFmtId="0" fontId="49" fillId="21" borderId="1" xfId="0" applyFont="1" applyFill="1" applyBorder="1"/>
    <xf numFmtId="0" fontId="9" fillId="0" borderId="3" xfId="0" applyFont="1" applyFill="1" applyBorder="1" applyAlignment="1">
      <alignment vertical="top" wrapText="1"/>
    </xf>
    <xf numFmtId="0" fontId="59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9" fillId="0" borderId="11" xfId="0" applyFont="1" applyFill="1" applyBorder="1" applyAlignment="1">
      <alignment vertical="top" wrapText="1"/>
    </xf>
    <xf numFmtId="0" fontId="59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57" fillId="0" borderId="8" xfId="8" applyNumberFormat="1" applyFill="1" applyBorder="1" applyAlignment="1">
      <alignment horizontal="center" vertical="center"/>
    </xf>
    <xf numFmtId="0" fontId="57" fillId="0" borderId="0" xfId="8" applyFill="1" applyAlignment="1">
      <alignment horizontal="center" vertical="center"/>
    </xf>
    <xf numFmtId="0" fontId="42" fillId="5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vertical="top" wrapText="1"/>
    </xf>
    <xf numFmtId="0" fontId="41" fillId="3" borderId="17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vertical="top" wrapText="1"/>
    </xf>
    <xf numFmtId="0" fontId="41" fillId="3" borderId="14" xfId="0" applyFont="1" applyFill="1" applyBorder="1" applyAlignment="1">
      <alignment horizontal="center" vertical="top" wrapText="1"/>
    </xf>
    <xf numFmtId="0" fontId="13" fillId="3" borderId="15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vertical="top" wrapText="1"/>
    </xf>
    <xf numFmtId="0" fontId="2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7" fillId="6" borderId="7" xfId="1" applyFont="1" applyBorder="1" applyAlignment="1">
      <alignment horizontal="center" vertical="center"/>
    </xf>
    <xf numFmtId="0" fontId="27" fillId="6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164" fontId="13" fillId="15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top" wrapText="1"/>
    </xf>
    <xf numFmtId="0" fontId="38" fillId="4" borderId="5" xfId="0" applyFont="1" applyFill="1" applyBorder="1" applyAlignment="1">
      <alignment horizontal="center" vertical="top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0" fontId="58" fillId="2" borderId="2" xfId="0" applyFont="1" applyFill="1" applyBorder="1" applyAlignment="1">
      <alignment horizontal="center" vertical="center" wrapText="1"/>
    </xf>
    <xf numFmtId="0" fontId="58" fillId="2" borderId="3" xfId="0" applyFont="1" applyFill="1" applyBorder="1" applyAlignment="1">
      <alignment horizontal="center" vertical="center" wrapText="1"/>
    </xf>
    <xf numFmtId="0" fontId="58" fillId="2" borderId="4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9" fontId="44" fillId="13" borderId="2" xfId="1" applyNumberFormat="1" applyFont="1" applyFill="1" applyBorder="1" applyAlignment="1">
      <alignment horizontal="center" vertical="center"/>
    </xf>
    <xf numFmtId="9" fontId="44" fillId="13" borderId="3" xfId="1" applyNumberFormat="1" applyFont="1" applyFill="1" applyBorder="1" applyAlignment="1">
      <alignment horizontal="center" vertical="center"/>
    </xf>
    <xf numFmtId="9" fontId="44" fillId="13" borderId="4" xfId="1" applyNumberFormat="1" applyFont="1" applyFill="1" applyBorder="1" applyAlignment="1">
      <alignment horizontal="center" vertical="center"/>
    </xf>
    <xf numFmtId="9" fontId="44" fillId="13" borderId="1" xfId="1" applyNumberFormat="1" applyFont="1" applyFill="1" applyBorder="1" applyAlignment="1">
      <alignment horizontal="center" vertical="center"/>
    </xf>
    <xf numFmtId="9" fontId="45" fillId="10" borderId="1" xfId="1" applyNumberFormat="1" applyFont="1" applyFill="1" applyBorder="1" applyAlignment="1">
      <alignment horizontal="center" vertical="center"/>
    </xf>
    <xf numFmtId="164" fontId="13" fillId="15" borderId="8" xfId="0" applyNumberFormat="1" applyFont="1" applyFill="1" applyBorder="1" applyAlignment="1">
      <alignment horizontal="center" vertical="center" wrapText="1"/>
    </xf>
    <xf numFmtId="9" fontId="44" fillId="2" borderId="1" xfId="1" applyNumberFormat="1" applyFont="1" applyFill="1" applyBorder="1" applyAlignment="1">
      <alignment horizontal="center" vertical="center"/>
    </xf>
    <xf numFmtId="1" fontId="51" fillId="19" borderId="18" xfId="0" applyNumberFormat="1" applyFont="1" applyFill="1" applyBorder="1" applyAlignment="1" applyProtection="1">
      <alignment horizontal="center" vertical="top" wrapText="1"/>
      <protection hidden="1"/>
    </xf>
    <xf numFmtId="0" fontId="51" fillId="19" borderId="19" xfId="0" applyFont="1" applyFill="1" applyBorder="1" applyAlignment="1" applyProtection="1">
      <alignment horizontal="center" vertical="top" wrapText="1"/>
      <protection hidden="1"/>
    </xf>
    <xf numFmtId="0" fontId="51" fillId="19" borderId="20" xfId="0" applyFont="1" applyFill="1" applyBorder="1" applyAlignment="1" applyProtection="1">
      <alignment horizontal="center" vertical="top" wrapText="1"/>
      <protection hidden="1"/>
    </xf>
    <xf numFmtId="0" fontId="27" fillId="6" borderId="2" xfId="1" applyFont="1" applyBorder="1" applyAlignment="1" applyProtection="1">
      <alignment horizontal="center" vertical="center" wrapText="1"/>
      <protection hidden="1"/>
    </xf>
    <xf numFmtId="0" fontId="27" fillId="6" borderId="3" xfId="1" applyFont="1" applyBorder="1" applyAlignment="1" applyProtection="1">
      <alignment horizontal="center" vertical="center" wrapText="1"/>
      <protection hidden="1"/>
    </xf>
    <xf numFmtId="0" fontId="27" fillId="6" borderId="4" xfId="1" applyFont="1" applyBorder="1" applyAlignment="1" applyProtection="1">
      <alignment horizontal="center" vertical="center" wrapText="1"/>
      <protection hidden="1"/>
    </xf>
    <xf numFmtId="0" fontId="27" fillId="6" borderId="8" xfId="1" applyFont="1" applyBorder="1" applyAlignment="1" applyProtection="1">
      <alignment horizontal="center" vertical="center" wrapText="1"/>
      <protection hidden="1"/>
    </xf>
    <xf numFmtId="0" fontId="27" fillId="6" borderId="5" xfId="1" applyFont="1" applyBorder="1" applyAlignment="1" applyProtection="1">
      <alignment horizontal="center" vertical="center" wrapText="1"/>
      <protection hidden="1"/>
    </xf>
    <xf numFmtId="1" fontId="27" fillId="6" borderId="8" xfId="1" applyNumberFormat="1" applyFont="1" applyBorder="1" applyAlignment="1" applyProtection="1">
      <alignment horizontal="center" vertical="center" wrapText="1"/>
      <protection hidden="1"/>
    </xf>
    <xf numFmtId="1" fontId="27" fillId="6" borderId="5" xfId="1" applyNumberFormat="1" applyFont="1" applyBorder="1" applyAlignment="1" applyProtection="1">
      <alignment horizontal="center" vertical="center" wrapText="1"/>
      <protection hidden="1"/>
    </xf>
    <xf numFmtId="0" fontId="7" fillId="15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9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zoomScale="85" zoomScaleNormal="85" workbookViewId="0">
      <selection activeCell="E6" sqref="E6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60" x14ac:dyDescent="0.25">
      <c r="C2" s="106" t="s">
        <v>699</v>
      </c>
    </row>
    <row r="3" spans="2:3" ht="73.5" customHeight="1" x14ac:dyDescent="0.25">
      <c r="C3" s="238" t="s">
        <v>374</v>
      </c>
    </row>
    <row r="5" spans="2:3" ht="27" customHeight="1" x14ac:dyDescent="0.25">
      <c r="B5" s="196"/>
      <c r="C5" s="260" t="s">
        <v>188</v>
      </c>
    </row>
    <row r="6" spans="2:3" ht="156.75" customHeight="1" x14ac:dyDescent="0.25">
      <c r="B6" s="333">
        <v>1</v>
      </c>
      <c r="C6" s="226" t="s">
        <v>468</v>
      </c>
    </row>
    <row r="7" spans="2:3" ht="201.75" customHeight="1" x14ac:dyDescent="0.25">
      <c r="B7" s="120">
        <v>2</v>
      </c>
      <c r="C7" s="31" t="s">
        <v>563</v>
      </c>
    </row>
    <row r="8" spans="2:3" ht="38.25" customHeight="1" x14ac:dyDescent="0.25">
      <c r="B8" s="196">
        <v>3</v>
      </c>
      <c r="C8" s="279" t="s">
        <v>629</v>
      </c>
    </row>
    <row r="9" spans="2:3" ht="75" customHeight="1" x14ac:dyDescent="0.25">
      <c r="B9" s="196">
        <v>4</v>
      </c>
      <c r="C9" s="226" t="s">
        <v>475</v>
      </c>
    </row>
    <row r="10" spans="2:3" ht="25.5" customHeight="1" x14ac:dyDescent="0.25">
      <c r="B10" s="196">
        <v>5</v>
      </c>
      <c r="C10" s="31" t="s">
        <v>296</v>
      </c>
    </row>
    <row r="11" spans="2:3" ht="284.25" customHeight="1" x14ac:dyDescent="0.25">
      <c r="B11" s="121">
        <v>6</v>
      </c>
      <c r="C11" s="31" t="s">
        <v>668</v>
      </c>
    </row>
    <row r="12" spans="2:3" ht="110.25" customHeight="1" x14ac:dyDescent="0.25">
      <c r="B12" s="119">
        <v>7</v>
      </c>
      <c r="C12" s="94" t="s">
        <v>669</v>
      </c>
    </row>
    <row r="13" spans="2:3" ht="38.25" x14ac:dyDescent="0.25">
      <c r="B13" s="196">
        <v>8</v>
      </c>
      <c r="C13" s="94" t="s">
        <v>630</v>
      </c>
    </row>
    <row r="14" spans="2:3" ht="209.25" customHeight="1" x14ac:dyDescent="0.25">
      <c r="B14" s="332">
        <v>9</v>
      </c>
      <c r="C14" s="94" t="s">
        <v>631</v>
      </c>
    </row>
    <row r="15" spans="2:3" ht="20.25" customHeight="1" x14ac:dyDescent="0.25">
      <c r="B15" s="196">
        <v>10</v>
      </c>
      <c r="C15" s="33" t="s">
        <v>353</v>
      </c>
    </row>
    <row r="16" spans="2:3" ht="354" customHeight="1" x14ac:dyDescent="0.25">
      <c r="B16" s="196">
        <v>11</v>
      </c>
      <c r="C16" s="94" t="s">
        <v>670</v>
      </c>
    </row>
    <row r="17" spans="2:3" ht="80.25" customHeight="1" x14ac:dyDescent="0.25">
      <c r="B17" s="196">
        <v>12</v>
      </c>
      <c r="C17" s="32" t="s">
        <v>446</v>
      </c>
    </row>
    <row r="18" spans="2:3" ht="51" customHeight="1" x14ac:dyDescent="0.25">
      <c r="B18" s="196">
        <v>13</v>
      </c>
      <c r="C18" s="31" t="s">
        <v>476</v>
      </c>
    </row>
    <row r="19" spans="2:3" ht="61.5" customHeight="1" x14ac:dyDescent="0.25">
      <c r="B19" s="196">
        <v>14</v>
      </c>
      <c r="C19" s="31" t="s">
        <v>450</v>
      </c>
    </row>
    <row r="20" spans="2:3" ht="69" customHeight="1" x14ac:dyDescent="0.25">
      <c r="B20" s="196">
        <v>15</v>
      </c>
      <c r="C20" s="31" t="s">
        <v>671</v>
      </c>
    </row>
    <row r="21" spans="2:3" ht="75" customHeight="1" x14ac:dyDescent="0.25">
      <c r="B21" s="196">
        <v>16</v>
      </c>
      <c r="C21" s="31" t="s">
        <v>427</v>
      </c>
    </row>
    <row r="22" spans="2:3" ht="33" customHeight="1" x14ac:dyDescent="0.25">
      <c r="B22" s="196">
        <v>17</v>
      </c>
      <c r="C22" s="31" t="s">
        <v>189</v>
      </c>
    </row>
    <row r="23" spans="2:3" ht="34.5" customHeight="1" x14ac:dyDescent="0.25">
      <c r="B23" s="196">
        <v>18</v>
      </c>
      <c r="C23" s="252" t="s">
        <v>424</v>
      </c>
    </row>
    <row r="24" spans="2:3" ht="90" customHeight="1" x14ac:dyDescent="0.25">
      <c r="B24" s="196">
        <v>19</v>
      </c>
      <c r="C24" s="31" t="s">
        <v>451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B4" sqref="B4:D4"/>
    </sheetView>
  </sheetViews>
  <sheetFormatPr defaultRowHeight="15" x14ac:dyDescent="0.25"/>
  <cols>
    <col min="1" max="1" width="9.140625" style="5"/>
    <col min="2" max="2" width="80.85546875" style="105" customWidth="1"/>
    <col min="3" max="4" width="58.5703125" style="105" customWidth="1"/>
    <col min="5" max="16384" width="9.140625" style="5"/>
  </cols>
  <sheetData>
    <row r="3" spans="2:4" ht="72" customHeight="1" x14ac:dyDescent="0.25">
      <c r="B3" s="104"/>
      <c r="D3" s="106" t="str">
        <f>Общ.условия!C2</f>
        <v>Утверждено Продуктовым комитетом 
АО "БКС Банк"
Протокол № 33 от 18.04.2017г.
введены в действие с 24.04.2017г.</v>
      </c>
    </row>
    <row r="4" spans="2:4" ht="15.75" x14ac:dyDescent="0.25">
      <c r="B4" s="380" t="s">
        <v>305</v>
      </c>
      <c r="C4" s="381"/>
      <c r="D4" s="381"/>
    </row>
    <row r="5" spans="2:4" ht="32.25" customHeight="1" x14ac:dyDescent="0.25">
      <c r="B5" s="107" t="s">
        <v>267</v>
      </c>
      <c r="C5" s="382" t="s">
        <v>393</v>
      </c>
      <c r="D5" s="383"/>
    </row>
    <row r="6" spans="2:4" ht="28.5" x14ac:dyDescent="0.25">
      <c r="B6" s="107"/>
      <c r="C6" s="97" t="s">
        <v>299</v>
      </c>
      <c r="D6" s="97" t="s">
        <v>300</v>
      </c>
    </row>
    <row r="7" spans="2:4" x14ac:dyDescent="0.25">
      <c r="B7" s="373" t="s">
        <v>557</v>
      </c>
      <c r="C7" s="374"/>
      <c r="D7" s="375"/>
    </row>
    <row r="8" spans="2:4" ht="28.5" customHeight="1" x14ac:dyDescent="0.25">
      <c r="B8" s="34" t="s">
        <v>268</v>
      </c>
      <c r="C8" s="384"/>
      <c r="D8" s="384"/>
    </row>
    <row r="9" spans="2:4" ht="30" x14ac:dyDescent="0.25">
      <c r="B9" s="34" t="s">
        <v>394</v>
      </c>
      <c r="C9" s="97" t="s">
        <v>395</v>
      </c>
      <c r="D9" s="97" t="s">
        <v>396</v>
      </c>
    </row>
    <row r="10" spans="2:4" ht="43.5" customHeight="1" x14ac:dyDescent="0.25">
      <c r="B10" s="335" t="s">
        <v>397</v>
      </c>
      <c r="C10" s="371" t="s">
        <v>301</v>
      </c>
      <c r="D10" s="371"/>
    </row>
    <row r="11" spans="2:4" ht="30" x14ac:dyDescent="0.25">
      <c r="B11" s="335" t="s">
        <v>398</v>
      </c>
      <c r="C11" s="334" t="s">
        <v>270</v>
      </c>
      <c r="D11" s="334" t="s">
        <v>269</v>
      </c>
    </row>
    <row r="12" spans="2:4" x14ac:dyDescent="0.25">
      <c r="B12" s="335" t="s">
        <v>633</v>
      </c>
      <c r="C12" s="379"/>
      <c r="D12" s="378"/>
    </row>
    <row r="13" spans="2:4" ht="30" x14ac:dyDescent="0.25">
      <c r="B13" s="335" t="s">
        <v>394</v>
      </c>
      <c r="C13" s="334" t="s">
        <v>395</v>
      </c>
      <c r="D13" s="334" t="s">
        <v>396</v>
      </c>
    </row>
    <row r="14" spans="2:4" ht="51" customHeight="1" x14ac:dyDescent="0.25">
      <c r="B14" s="335" t="s">
        <v>397</v>
      </c>
      <c r="C14" s="371" t="s">
        <v>634</v>
      </c>
      <c r="D14" s="371"/>
    </row>
    <row r="15" spans="2:4" ht="51.75" customHeight="1" x14ac:dyDescent="0.25">
      <c r="B15" s="385" t="s">
        <v>398</v>
      </c>
      <c r="C15" s="371" t="s">
        <v>303</v>
      </c>
      <c r="D15" s="371"/>
    </row>
    <row r="16" spans="2:4" ht="33" customHeight="1" x14ac:dyDescent="0.25">
      <c r="B16" s="385"/>
      <c r="C16" s="334" t="s">
        <v>270</v>
      </c>
      <c r="D16" s="334" t="s">
        <v>269</v>
      </c>
    </row>
    <row r="17" spans="2:4" x14ac:dyDescent="0.25">
      <c r="B17" s="373" t="s">
        <v>399</v>
      </c>
      <c r="C17" s="374"/>
      <c r="D17" s="375"/>
    </row>
    <row r="18" spans="2:4" ht="29.25" x14ac:dyDescent="0.25">
      <c r="B18" s="34" t="s">
        <v>400</v>
      </c>
      <c r="C18" s="379" t="s">
        <v>306</v>
      </c>
      <c r="D18" s="378"/>
    </row>
    <row r="19" spans="2:4" x14ac:dyDescent="0.25">
      <c r="B19" s="34" t="s">
        <v>271</v>
      </c>
      <c r="C19" s="371" t="s">
        <v>270</v>
      </c>
      <c r="D19" s="371" t="s">
        <v>302</v>
      </c>
    </row>
    <row r="20" spans="2:4" ht="28.5" customHeight="1" x14ac:dyDescent="0.25">
      <c r="B20" s="34" t="s">
        <v>272</v>
      </c>
      <c r="C20" s="371"/>
      <c r="D20" s="371"/>
    </row>
    <row r="21" spans="2:4" ht="28.5" customHeight="1" x14ac:dyDescent="0.25">
      <c r="B21" s="34" t="s">
        <v>273</v>
      </c>
      <c r="C21" s="371"/>
      <c r="D21" s="371"/>
    </row>
    <row r="22" spans="2:4" ht="29.25" x14ac:dyDescent="0.25">
      <c r="B22" s="34" t="s">
        <v>401</v>
      </c>
      <c r="C22" s="379" t="s">
        <v>306</v>
      </c>
      <c r="D22" s="378"/>
    </row>
    <row r="23" spans="2:4" x14ac:dyDescent="0.25">
      <c r="B23" s="34" t="s">
        <v>271</v>
      </c>
      <c r="C23" s="371" t="s">
        <v>270</v>
      </c>
      <c r="D23" s="371" t="s">
        <v>302</v>
      </c>
    </row>
    <row r="24" spans="2:4" x14ac:dyDescent="0.25">
      <c r="B24" s="34" t="s">
        <v>272</v>
      </c>
      <c r="C24" s="371"/>
      <c r="D24" s="371"/>
    </row>
    <row r="25" spans="2:4" x14ac:dyDescent="0.25">
      <c r="B25" s="34" t="s">
        <v>273</v>
      </c>
      <c r="C25" s="371"/>
      <c r="D25" s="371"/>
    </row>
    <row r="26" spans="2:4" x14ac:dyDescent="0.25">
      <c r="B26" s="373" t="s">
        <v>402</v>
      </c>
      <c r="C26" s="374"/>
      <c r="D26" s="375"/>
    </row>
    <row r="27" spans="2:4" ht="29.25" x14ac:dyDescent="0.25">
      <c r="B27" s="108" t="s">
        <v>403</v>
      </c>
      <c r="C27" s="377"/>
      <c r="D27" s="378"/>
    </row>
    <row r="28" spans="2:4" x14ac:dyDescent="0.25">
      <c r="B28" s="34" t="s">
        <v>271</v>
      </c>
      <c r="C28" s="371" t="s">
        <v>270</v>
      </c>
      <c r="D28" s="371" t="s">
        <v>302</v>
      </c>
    </row>
    <row r="29" spans="2:4" x14ac:dyDescent="0.25">
      <c r="B29" s="34" t="s">
        <v>272</v>
      </c>
      <c r="C29" s="371"/>
      <c r="D29" s="371"/>
    </row>
    <row r="30" spans="2:4" x14ac:dyDescent="0.25">
      <c r="B30" s="34" t="s">
        <v>273</v>
      </c>
      <c r="C30" s="371"/>
      <c r="D30" s="371"/>
    </row>
    <row r="31" spans="2:4" ht="29.25" x14ac:dyDescent="0.25">
      <c r="B31" s="34" t="s">
        <v>404</v>
      </c>
      <c r="C31" s="371"/>
      <c r="D31" s="371"/>
    </row>
    <row r="32" spans="2:4" x14ac:dyDescent="0.25">
      <c r="B32" s="335" t="s">
        <v>271</v>
      </c>
      <c r="C32" s="371" t="s">
        <v>270</v>
      </c>
      <c r="D32" s="371" t="s">
        <v>302</v>
      </c>
    </row>
    <row r="33" spans="2:4" x14ac:dyDescent="0.25">
      <c r="B33" s="335" t="s">
        <v>272</v>
      </c>
      <c r="C33" s="371"/>
      <c r="D33" s="371"/>
    </row>
    <row r="34" spans="2:4" ht="28.5" x14ac:dyDescent="0.25">
      <c r="B34" s="328" t="s">
        <v>635</v>
      </c>
      <c r="C34" s="371"/>
      <c r="D34" s="371"/>
    </row>
    <row r="35" spans="2:4" x14ac:dyDescent="0.25">
      <c r="B35" s="373" t="s">
        <v>405</v>
      </c>
      <c r="C35" s="374"/>
      <c r="D35" s="375"/>
    </row>
    <row r="36" spans="2:4" ht="30" x14ac:dyDescent="0.25">
      <c r="B36" s="335" t="s">
        <v>406</v>
      </c>
      <c r="C36" s="371"/>
      <c r="D36" s="371"/>
    </row>
    <row r="37" spans="2:4" ht="23.25" customHeight="1" x14ac:dyDescent="0.25">
      <c r="B37" s="335" t="s">
        <v>274</v>
      </c>
      <c r="C37" s="371" t="s">
        <v>407</v>
      </c>
      <c r="D37" s="371"/>
    </row>
    <row r="38" spans="2:4" ht="28.5" customHeight="1" x14ac:dyDescent="0.25">
      <c r="B38" s="335" t="s">
        <v>275</v>
      </c>
      <c r="C38" s="371" t="s">
        <v>408</v>
      </c>
      <c r="D38" s="371"/>
    </row>
    <row r="39" spans="2:4" x14ac:dyDescent="0.25">
      <c r="B39" s="335" t="s">
        <v>276</v>
      </c>
      <c r="C39" s="371" t="s">
        <v>277</v>
      </c>
      <c r="D39" s="371"/>
    </row>
    <row r="40" spans="2:4" x14ac:dyDescent="0.25">
      <c r="B40" s="335" t="s">
        <v>278</v>
      </c>
      <c r="C40" s="371" t="s">
        <v>279</v>
      </c>
      <c r="D40" s="371"/>
    </row>
    <row r="41" spans="2:4" ht="30.75" customHeight="1" x14ac:dyDescent="0.25">
      <c r="B41" s="335" t="s">
        <v>409</v>
      </c>
      <c r="C41" s="371"/>
      <c r="D41" s="371"/>
    </row>
    <row r="42" spans="2:4" ht="28.5" customHeight="1" x14ac:dyDescent="0.25">
      <c r="B42" s="335" t="s">
        <v>304</v>
      </c>
      <c r="C42" s="371" t="s">
        <v>280</v>
      </c>
      <c r="D42" s="371"/>
    </row>
    <row r="43" spans="2:4" ht="36" customHeight="1" x14ac:dyDescent="0.25">
      <c r="B43" s="335" t="s">
        <v>410</v>
      </c>
      <c r="C43" s="371"/>
      <c r="D43" s="371"/>
    </row>
    <row r="44" spans="2:4" x14ac:dyDescent="0.25">
      <c r="B44" s="328" t="s">
        <v>636</v>
      </c>
      <c r="C44" s="371" t="s">
        <v>279</v>
      </c>
      <c r="D44" s="371"/>
    </row>
    <row r="45" spans="2:4" x14ac:dyDescent="0.25">
      <c r="B45" s="373" t="s">
        <v>292</v>
      </c>
      <c r="C45" s="374"/>
      <c r="D45" s="375"/>
    </row>
    <row r="46" spans="2:4" ht="21" customHeight="1" x14ac:dyDescent="0.25">
      <c r="B46" s="376" t="s">
        <v>293</v>
      </c>
      <c r="C46" s="371" t="s">
        <v>488</v>
      </c>
      <c r="D46" s="371"/>
    </row>
    <row r="47" spans="2:4" ht="27.75" customHeight="1" x14ac:dyDescent="0.25">
      <c r="B47" s="376"/>
      <c r="C47" s="371" t="s">
        <v>558</v>
      </c>
      <c r="D47" s="371"/>
    </row>
    <row r="48" spans="2:4" ht="26.25" customHeight="1" x14ac:dyDescent="0.25">
      <c r="B48" s="376"/>
      <c r="C48" s="371" t="s">
        <v>281</v>
      </c>
      <c r="D48" s="371"/>
    </row>
    <row r="49" spans="2:4" ht="30" customHeight="1" x14ac:dyDescent="0.25">
      <c r="B49" s="376"/>
      <c r="C49" s="371" t="s">
        <v>487</v>
      </c>
      <c r="D49" s="371"/>
    </row>
    <row r="50" spans="2:4" ht="33" customHeight="1" x14ac:dyDescent="0.25">
      <c r="B50" s="376"/>
      <c r="C50" s="371" t="s">
        <v>489</v>
      </c>
      <c r="D50" s="371"/>
    </row>
    <row r="51" spans="2:4" ht="51.75" customHeight="1" x14ac:dyDescent="0.25">
      <c r="B51" s="376"/>
      <c r="C51" s="371" t="s">
        <v>490</v>
      </c>
      <c r="D51" s="371"/>
    </row>
    <row r="52" spans="2:4" ht="22.5" customHeight="1" x14ac:dyDescent="0.25">
      <c r="B52" s="376"/>
      <c r="C52" s="371" t="s">
        <v>491</v>
      </c>
      <c r="D52" s="371"/>
    </row>
    <row r="53" spans="2:4" ht="43.5" customHeight="1" x14ac:dyDescent="0.25">
      <c r="B53" s="34" t="s">
        <v>294</v>
      </c>
      <c r="C53" s="371" t="s">
        <v>492</v>
      </c>
      <c r="D53" s="371"/>
    </row>
    <row r="54" spans="2:4" x14ac:dyDescent="0.25">
      <c r="B54" s="373" t="s">
        <v>295</v>
      </c>
      <c r="C54" s="374"/>
      <c r="D54" s="375"/>
    </row>
    <row r="55" spans="2:4" ht="20.25" customHeight="1" x14ac:dyDescent="0.25">
      <c r="B55" s="376" t="s">
        <v>293</v>
      </c>
      <c r="C55" s="371" t="s">
        <v>493</v>
      </c>
      <c r="D55" s="371"/>
    </row>
    <row r="56" spans="2:4" ht="23.25" customHeight="1" x14ac:dyDescent="0.25">
      <c r="B56" s="376"/>
      <c r="C56" s="371" t="s">
        <v>494</v>
      </c>
      <c r="D56" s="371"/>
    </row>
    <row r="57" spans="2:4" x14ac:dyDescent="0.25">
      <c r="B57" s="373" t="s">
        <v>282</v>
      </c>
      <c r="C57" s="374"/>
      <c r="D57" s="375"/>
    </row>
    <row r="58" spans="2:4" ht="28.5" x14ac:dyDescent="0.25">
      <c r="B58" s="34" t="s">
        <v>283</v>
      </c>
      <c r="C58" s="371" t="s">
        <v>284</v>
      </c>
      <c r="D58" s="371"/>
    </row>
    <row r="59" spans="2:4" ht="36.75" customHeight="1" x14ac:dyDescent="0.25">
      <c r="B59" s="34" t="s">
        <v>285</v>
      </c>
      <c r="C59" s="371" t="s">
        <v>284</v>
      </c>
      <c r="D59" s="371"/>
    </row>
    <row r="60" spans="2:4" ht="28.5" x14ac:dyDescent="0.25">
      <c r="B60" s="34" t="s">
        <v>286</v>
      </c>
      <c r="C60" s="371" t="s">
        <v>284</v>
      </c>
      <c r="D60" s="371"/>
    </row>
    <row r="61" spans="2:4" x14ac:dyDescent="0.25">
      <c r="B61" s="372" t="s">
        <v>287</v>
      </c>
      <c r="C61" s="372"/>
      <c r="D61" s="372"/>
    </row>
    <row r="62" spans="2:4" ht="15.75" customHeight="1" x14ac:dyDescent="0.25">
      <c r="B62" s="372" t="s">
        <v>559</v>
      </c>
      <c r="C62" s="372"/>
      <c r="D62" s="372"/>
    </row>
    <row r="63" spans="2:4" ht="25.5" customHeight="1" x14ac:dyDescent="0.25">
      <c r="B63" s="372" t="s">
        <v>560</v>
      </c>
      <c r="C63" s="372"/>
      <c r="D63" s="372"/>
    </row>
  </sheetData>
  <autoFilter ref="B2:D63"/>
  <customSheetViews>
    <customSheetView guid="{377F881E-0E78-4DE1-9D1F-1E731FBAD692}" fitToPage="1" showAutoFilter="1" topLeftCell="A37">
      <selection activeCell="C49" sqref="C49:D49"/>
      <pageMargins left="0.25" right="0.25" top="0.75" bottom="0.75" header="0.3" footer="0.3"/>
      <pageSetup paperSize="9" scale="68" fitToHeight="0" orientation="landscape" r:id="rId1"/>
      <autoFilter ref="B2:D64"/>
    </customSheetView>
  </customSheetViews>
  <mergeCells count="54">
    <mergeCell ref="C18:D18"/>
    <mergeCell ref="C14:D14"/>
    <mergeCell ref="B15:B16"/>
    <mergeCell ref="C15:D15"/>
    <mergeCell ref="C12:D12"/>
    <mergeCell ref="B17:D17"/>
    <mergeCell ref="B4:D4"/>
    <mergeCell ref="C5:D5"/>
    <mergeCell ref="B7:D7"/>
    <mergeCell ref="C8:D8"/>
    <mergeCell ref="C10:D10"/>
    <mergeCell ref="C36:D36"/>
    <mergeCell ref="C37:D37"/>
    <mergeCell ref="C31:D31"/>
    <mergeCell ref="C32:C34"/>
    <mergeCell ref="D32:D34"/>
    <mergeCell ref="B35:D35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60:D60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</mergeCells>
  <pageMargins left="0.25" right="0.25" top="0.75" bottom="0.75" header="0.3" footer="0.3"/>
  <pageSetup paperSize="9" scale="68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3" sqref="E3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386" t="str">
        <f>Общ.условия!C2</f>
        <v>Утверждено Продуктовым комитетом 
АО "БКС Банк"
Протокол № 33 от 18.04.2017г.
введены в действие с 24.04.2017г.</v>
      </c>
      <c r="F2" s="387"/>
      <c r="G2" s="387"/>
    </row>
    <row r="3" spans="2:7" x14ac:dyDescent="0.25">
      <c r="B3" t="s">
        <v>298</v>
      </c>
    </row>
    <row r="4" spans="2:7" ht="112.5" customHeight="1" x14ac:dyDescent="0.25">
      <c r="B4" s="10"/>
      <c r="C4" s="392" t="s">
        <v>637</v>
      </c>
      <c r="D4" s="393"/>
      <c r="E4" s="308" t="s">
        <v>561</v>
      </c>
      <c r="F4" s="6" t="s">
        <v>480</v>
      </c>
      <c r="G4" s="195" t="s">
        <v>469</v>
      </c>
    </row>
    <row r="5" spans="2:7" ht="57.75" customHeight="1" x14ac:dyDescent="0.25">
      <c r="B5" s="9" t="s">
        <v>204</v>
      </c>
      <c r="C5" s="388" t="s">
        <v>214</v>
      </c>
      <c r="D5" s="389"/>
      <c r="E5" s="389"/>
      <c r="F5" s="389"/>
      <c r="G5" s="390"/>
    </row>
    <row r="6" spans="2:7" ht="73.5" customHeight="1" x14ac:dyDescent="0.25">
      <c r="B6" s="9" t="s">
        <v>205</v>
      </c>
      <c r="C6" s="388" t="s">
        <v>203</v>
      </c>
      <c r="D6" s="390"/>
      <c r="E6" s="388" t="s">
        <v>216</v>
      </c>
      <c r="F6" s="389"/>
      <c r="G6" s="390"/>
    </row>
    <row r="7" spans="2:7" ht="36" customHeight="1" x14ac:dyDescent="0.25">
      <c r="B7" s="9" t="s">
        <v>206</v>
      </c>
      <c r="C7" s="388" t="s">
        <v>210</v>
      </c>
      <c r="D7" s="390"/>
      <c r="E7" s="9" t="s">
        <v>562</v>
      </c>
      <c r="F7" s="391" t="s">
        <v>210</v>
      </c>
      <c r="G7" s="391"/>
    </row>
    <row r="8" spans="2:7" ht="57" customHeight="1" x14ac:dyDescent="0.25">
      <c r="B8" s="9" t="s">
        <v>207</v>
      </c>
      <c r="C8" s="388" t="s">
        <v>211</v>
      </c>
      <c r="D8" s="390"/>
      <c r="E8" s="9" t="s">
        <v>217</v>
      </c>
      <c r="F8" s="391" t="s">
        <v>479</v>
      </c>
      <c r="G8" s="391"/>
    </row>
    <row r="9" spans="2:7" x14ac:dyDescent="0.25">
      <c r="B9" s="9" t="s">
        <v>208</v>
      </c>
      <c r="C9" s="388" t="s">
        <v>212</v>
      </c>
      <c r="D9" s="389"/>
      <c r="E9" s="389"/>
      <c r="F9" s="389"/>
      <c r="G9" s="390"/>
    </row>
    <row r="10" spans="2:7" ht="34.5" customHeight="1" x14ac:dyDescent="0.25">
      <c r="B10" s="9" t="s">
        <v>209</v>
      </c>
      <c r="C10" s="388" t="s">
        <v>213</v>
      </c>
      <c r="D10" s="389"/>
      <c r="E10" s="389"/>
      <c r="F10" s="389"/>
      <c r="G10" s="390"/>
    </row>
    <row r="11" spans="2:7" x14ac:dyDescent="0.25">
      <c r="B11" s="9" t="s">
        <v>375</v>
      </c>
      <c r="C11" s="388">
        <v>99090</v>
      </c>
      <c r="D11" s="389"/>
      <c r="E11" s="389"/>
      <c r="F11" s="389"/>
      <c r="G11" s="390"/>
    </row>
    <row r="12" spans="2:7" ht="29.25" customHeight="1" x14ac:dyDescent="0.25">
      <c r="B12" s="69" t="s">
        <v>376</v>
      </c>
      <c r="C12" s="388" t="s">
        <v>377</v>
      </c>
      <c r="D12" s="389"/>
      <c r="E12" s="389"/>
      <c r="F12" s="389"/>
      <c r="G12" s="390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4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1" sqref="D21"/>
    </sheetView>
  </sheetViews>
  <sheetFormatPr defaultRowHeight="15" x14ac:dyDescent="0.25"/>
  <cols>
    <col min="1" max="1" width="5.7109375" style="122" customWidth="1"/>
    <col min="2" max="2" width="9.7109375" style="2" customWidth="1"/>
    <col min="3" max="3" width="107.28515625" style="4" customWidth="1"/>
    <col min="4" max="4" width="18.5703125" style="262" customWidth="1"/>
    <col min="5" max="5" width="11.7109375" customWidth="1"/>
    <col min="6" max="6" width="15.85546875" style="7" bestFit="1" customWidth="1"/>
    <col min="7" max="7" width="7.85546875" style="7" bestFit="1" customWidth="1"/>
    <col min="8" max="8" width="8" style="7" bestFit="1" customWidth="1"/>
    <col min="9" max="9" width="23.140625" bestFit="1" customWidth="1" collapsed="1"/>
    <col min="10" max="10" width="8.85546875" style="7" customWidth="1"/>
    <col min="11" max="11" width="8" bestFit="1" customWidth="1"/>
    <col min="12" max="12" width="15.7109375" customWidth="1"/>
    <col min="13" max="13" width="7.7109375" customWidth="1"/>
    <col min="14" max="14" width="8" bestFit="1" customWidth="1"/>
    <col min="15" max="15" width="15" bestFit="1" customWidth="1"/>
    <col min="16" max="16" width="7" bestFit="1" customWidth="1"/>
    <col min="17" max="17" width="8" bestFit="1" customWidth="1"/>
    <col min="18" max="18" width="13.7109375" customWidth="1"/>
    <col min="19" max="19" width="4" customWidth="1"/>
    <col min="20" max="20" width="4.28515625" customWidth="1"/>
    <col min="21" max="21" width="16.5703125" customWidth="1" collapsed="1"/>
    <col min="22" max="22" width="5" customWidth="1"/>
    <col min="23" max="23" width="6.28515625" customWidth="1"/>
    <col min="24" max="24" width="18.85546875" bestFit="1" customWidth="1"/>
    <col min="25" max="25" width="7.85546875" bestFit="1" customWidth="1"/>
    <col min="26" max="26" width="8" bestFit="1" customWidth="1"/>
    <col min="27" max="27" width="29.7109375" customWidth="1"/>
  </cols>
  <sheetData>
    <row r="1" spans="1:26" s="8" customFormat="1" ht="26.25" customHeight="1" x14ac:dyDescent="0.25">
      <c r="A1" s="123"/>
      <c r="B1" s="242"/>
      <c r="C1" s="243"/>
      <c r="D1" s="261"/>
      <c r="F1" s="244"/>
      <c r="G1" s="244"/>
      <c r="H1" s="244"/>
      <c r="J1" s="244"/>
    </row>
    <row r="2" spans="1:26" ht="63" customHeight="1" x14ac:dyDescent="0.25">
      <c r="C2" s="439" t="str">
        <f>Общ.условия!C2</f>
        <v>Утверждено Продуктовым комитетом 
АО "БКС Банк"
Протокол № 33 от 18.04.2017г.
введены в действие с 24.04.2017г.</v>
      </c>
      <c r="D2" s="439"/>
      <c r="E2" s="439"/>
    </row>
    <row r="3" spans="1:26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434"/>
      <c r="S3" s="434"/>
      <c r="T3" s="434"/>
      <c r="U3" s="436"/>
      <c r="V3" s="436"/>
      <c r="W3" s="436"/>
    </row>
    <row r="4" spans="1:26" ht="50.25" customHeight="1" x14ac:dyDescent="0.25">
      <c r="A4" s="17"/>
      <c r="B4" s="3" t="s">
        <v>3</v>
      </c>
      <c r="C4" s="221" t="s">
        <v>71</v>
      </c>
      <c r="D4" s="256" t="s">
        <v>310</v>
      </c>
      <c r="E4" s="443" t="s">
        <v>156</v>
      </c>
      <c r="F4" s="440" t="s">
        <v>315</v>
      </c>
      <c r="G4" s="441"/>
      <c r="H4" s="442"/>
      <c r="I4" s="445" t="s">
        <v>0</v>
      </c>
      <c r="J4" s="446"/>
      <c r="K4" s="447"/>
      <c r="L4" s="430" t="s">
        <v>252</v>
      </c>
      <c r="M4" s="431"/>
      <c r="N4" s="432"/>
      <c r="O4" s="430" t="s">
        <v>2</v>
      </c>
      <c r="P4" s="431"/>
      <c r="Q4" s="432"/>
      <c r="R4" s="437" t="s">
        <v>326</v>
      </c>
      <c r="S4" s="437"/>
      <c r="T4" s="437"/>
      <c r="U4" s="433" t="s">
        <v>327</v>
      </c>
      <c r="V4" s="433"/>
      <c r="W4" s="433"/>
      <c r="X4" s="430" t="s">
        <v>467</v>
      </c>
      <c r="Y4" s="431"/>
      <c r="Z4" s="432"/>
    </row>
    <row r="5" spans="1:26" ht="29.25" customHeight="1" x14ac:dyDescent="0.25">
      <c r="B5" s="3"/>
      <c r="C5" s="114" t="s">
        <v>392</v>
      </c>
      <c r="D5" s="115" t="s">
        <v>423</v>
      </c>
      <c r="E5" s="444"/>
      <c r="F5" s="479" t="s">
        <v>160</v>
      </c>
      <c r="G5" s="479" t="s">
        <v>4</v>
      </c>
      <c r="H5" s="479" t="s">
        <v>5</v>
      </c>
      <c r="I5" s="479" t="s">
        <v>160</v>
      </c>
      <c r="J5" s="479" t="s">
        <v>4</v>
      </c>
      <c r="K5" s="479" t="s">
        <v>5</v>
      </c>
      <c r="L5" s="205" t="s">
        <v>160</v>
      </c>
      <c r="M5" s="205" t="s">
        <v>4</v>
      </c>
      <c r="N5" s="205" t="s">
        <v>5</v>
      </c>
      <c r="O5" s="205" t="s">
        <v>160</v>
      </c>
      <c r="P5" s="205" t="s">
        <v>4</v>
      </c>
      <c r="Q5" s="205" t="s">
        <v>5</v>
      </c>
      <c r="R5" s="62" t="s">
        <v>160</v>
      </c>
      <c r="S5" s="62" t="s">
        <v>4</v>
      </c>
      <c r="T5" s="62" t="s">
        <v>5</v>
      </c>
      <c r="U5" s="18" t="s">
        <v>160</v>
      </c>
      <c r="V5" s="18" t="s">
        <v>4</v>
      </c>
      <c r="W5" s="18" t="s">
        <v>5</v>
      </c>
      <c r="X5" s="205" t="s">
        <v>160</v>
      </c>
      <c r="Y5" s="205" t="s">
        <v>4</v>
      </c>
      <c r="Z5" s="205" t="s">
        <v>5</v>
      </c>
    </row>
    <row r="6" spans="1:26" ht="24.95" customHeight="1" x14ac:dyDescent="0.25">
      <c r="B6" s="49" t="s">
        <v>193</v>
      </c>
      <c r="C6" s="222" t="s">
        <v>72</v>
      </c>
      <c r="D6" s="127"/>
      <c r="E6" s="222"/>
      <c r="F6" s="222"/>
      <c r="G6" s="182"/>
      <c r="H6" s="182"/>
      <c r="I6" s="184"/>
      <c r="J6" s="183"/>
      <c r="K6" s="184"/>
      <c r="L6" s="184"/>
      <c r="M6" s="184"/>
      <c r="N6" s="184"/>
      <c r="O6" s="184"/>
      <c r="P6" s="184"/>
      <c r="Q6" s="188"/>
      <c r="R6" s="478" t="s">
        <v>194</v>
      </c>
      <c r="S6" s="404"/>
      <c r="T6" s="404"/>
      <c r="U6" s="37"/>
      <c r="V6" s="37"/>
      <c r="W6" s="37"/>
      <c r="X6" s="37"/>
      <c r="Y6" s="37"/>
      <c r="Z6" s="37"/>
    </row>
    <row r="7" spans="1:26" ht="15" customHeight="1" x14ac:dyDescent="0.25">
      <c r="B7" s="50"/>
      <c r="C7" s="223" t="s">
        <v>167</v>
      </c>
      <c r="D7" s="263"/>
      <c r="E7" s="338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65"/>
      <c r="S7" s="166"/>
      <c r="T7" s="167"/>
      <c r="U7" s="103"/>
      <c r="V7" s="103"/>
      <c r="W7" s="103"/>
      <c r="X7" s="103"/>
      <c r="Y7" s="103"/>
      <c r="Z7" s="103"/>
    </row>
    <row r="8" spans="1:26" ht="18" customHeight="1" x14ac:dyDescent="0.25">
      <c r="B8" s="20">
        <v>1</v>
      </c>
      <c r="C8" s="198" t="s">
        <v>218</v>
      </c>
      <c r="D8" s="263"/>
      <c r="E8" s="338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68"/>
      <c r="S8" s="169"/>
      <c r="T8" s="170"/>
      <c r="U8" s="103"/>
      <c r="V8" s="103"/>
      <c r="W8" s="103"/>
      <c r="X8" s="103"/>
      <c r="Y8" s="103"/>
      <c r="Z8" s="103"/>
    </row>
    <row r="9" spans="1:26" ht="67.5" customHeight="1" x14ac:dyDescent="0.25">
      <c r="B9" s="20">
        <v>2</v>
      </c>
      <c r="C9" s="198" t="s">
        <v>388</v>
      </c>
      <c r="D9" s="263"/>
      <c r="E9" s="338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68"/>
      <c r="S9" s="169"/>
      <c r="T9" s="170"/>
      <c r="U9" s="103"/>
      <c r="V9" s="103"/>
      <c r="W9" s="103"/>
      <c r="X9" s="103"/>
      <c r="Y9" s="103"/>
      <c r="Z9" s="103"/>
    </row>
    <row r="10" spans="1:26" ht="15.75" customHeight="1" x14ac:dyDescent="0.25">
      <c r="B10" s="20">
        <v>3</v>
      </c>
      <c r="C10" s="198" t="s">
        <v>168</v>
      </c>
      <c r="D10" s="263"/>
      <c r="E10" s="338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68"/>
      <c r="S10" s="169"/>
      <c r="T10" s="170"/>
      <c r="U10" s="103"/>
      <c r="V10" s="103"/>
      <c r="W10" s="103"/>
      <c r="X10" s="103"/>
      <c r="Y10" s="103"/>
      <c r="Z10" s="103"/>
    </row>
    <row r="11" spans="1:26" ht="153" x14ac:dyDescent="0.25">
      <c r="B11" s="20">
        <v>4</v>
      </c>
      <c r="C11" s="198" t="s">
        <v>577</v>
      </c>
      <c r="D11" s="263"/>
      <c r="E11" s="338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68"/>
      <c r="S11" s="169"/>
      <c r="T11" s="170"/>
      <c r="U11" s="103"/>
      <c r="V11" s="103"/>
      <c r="W11" s="103"/>
      <c r="X11" s="103"/>
      <c r="Y11" s="103"/>
      <c r="Z11" s="103"/>
    </row>
    <row r="12" spans="1:26" s="300" customFormat="1" ht="38.25" x14ac:dyDescent="0.25">
      <c r="A12" s="303"/>
      <c r="B12" s="20">
        <v>5</v>
      </c>
      <c r="C12" s="198" t="s">
        <v>620</v>
      </c>
      <c r="D12" s="263"/>
      <c r="E12" s="338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68"/>
      <c r="S12" s="169"/>
      <c r="T12" s="170"/>
      <c r="U12" s="103"/>
      <c r="V12" s="103"/>
      <c r="W12" s="103"/>
      <c r="X12" s="103"/>
      <c r="Y12" s="103"/>
      <c r="Z12" s="103"/>
    </row>
    <row r="13" spans="1:26" ht="15" customHeight="1" x14ac:dyDescent="0.25">
      <c r="B13" s="51" t="s">
        <v>37</v>
      </c>
      <c r="C13" s="111" t="s">
        <v>638</v>
      </c>
      <c r="D13" s="278" t="s">
        <v>157</v>
      </c>
      <c r="E13" s="26"/>
      <c r="F13" s="316">
        <v>2400</v>
      </c>
      <c r="G13" s="27"/>
      <c r="H13" s="27"/>
      <c r="I13" s="25" t="s">
        <v>191</v>
      </c>
      <c r="J13" s="137"/>
      <c r="K13" s="137"/>
      <c r="L13" s="25" t="s">
        <v>191</v>
      </c>
      <c r="M13" s="27"/>
      <c r="N13" s="27"/>
      <c r="O13" s="25" t="s">
        <v>191</v>
      </c>
      <c r="P13" s="27"/>
      <c r="Q13" s="27"/>
      <c r="R13" s="176"/>
      <c r="S13" s="150"/>
      <c r="T13" s="177"/>
      <c r="U13" s="133">
        <v>2400</v>
      </c>
      <c r="V13" s="27"/>
      <c r="W13" s="27"/>
      <c r="X13" s="218">
        <v>1000</v>
      </c>
      <c r="Y13" s="1"/>
      <c r="Z13" s="1"/>
    </row>
    <row r="14" spans="1:26" ht="15" customHeight="1" x14ac:dyDescent="0.25">
      <c r="B14" s="51" t="s">
        <v>38</v>
      </c>
      <c r="C14" s="111" t="s">
        <v>639</v>
      </c>
      <c r="D14" s="278" t="s">
        <v>157</v>
      </c>
      <c r="E14" s="26"/>
      <c r="F14" s="316">
        <v>2000</v>
      </c>
      <c r="G14" s="27"/>
      <c r="H14" s="27"/>
      <c r="I14" s="137">
        <v>1000</v>
      </c>
      <c r="J14" s="137"/>
      <c r="K14" s="137"/>
      <c r="L14" s="137">
        <v>1500</v>
      </c>
      <c r="M14" s="27"/>
      <c r="N14" s="27"/>
      <c r="O14" s="25" t="s">
        <v>191</v>
      </c>
      <c r="P14" s="27"/>
      <c r="Q14" s="27"/>
      <c r="R14" s="176"/>
      <c r="S14" s="150"/>
      <c r="T14" s="177"/>
      <c r="U14" s="133">
        <v>2400</v>
      </c>
      <c r="V14" s="27"/>
      <c r="W14" s="27"/>
      <c r="X14" s="202">
        <v>1000</v>
      </c>
      <c r="Y14" s="1"/>
      <c r="Z14" s="1"/>
    </row>
    <row r="15" spans="1:26" ht="24.75" customHeight="1" x14ac:dyDescent="0.25">
      <c r="B15" s="51" t="s">
        <v>39</v>
      </c>
      <c r="C15" s="111" t="s">
        <v>219</v>
      </c>
      <c r="D15" s="278" t="s">
        <v>157</v>
      </c>
      <c r="E15" s="26"/>
      <c r="F15" s="316">
        <v>40000</v>
      </c>
      <c r="G15" s="27"/>
      <c r="H15" s="27"/>
      <c r="I15" s="394" t="s">
        <v>194</v>
      </c>
      <c r="J15" s="395"/>
      <c r="K15" s="396"/>
      <c r="L15" s="394" t="s">
        <v>194</v>
      </c>
      <c r="M15" s="395"/>
      <c r="N15" s="396"/>
      <c r="O15" s="394" t="s">
        <v>194</v>
      </c>
      <c r="P15" s="395"/>
      <c r="Q15" s="396"/>
      <c r="R15" s="176"/>
      <c r="S15" s="150"/>
      <c r="T15" s="177"/>
      <c r="U15" s="396" t="s">
        <v>194</v>
      </c>
      <c r="V15" s="416"/>
      <c r="W15" s="416"/>
      <c r="X15" s="394" t="s">
        <v>194</v>
      </c>
      <c r="Y15" s="395"/>
      <c r="Z15" s="396"/>
    </row>
    <row r="16" spans="1:26" ht="24" x14ac:dyDescent="0.25">
      <c r="B16" s="51" t="s">
        <v>40</v>
      </c>
      <c r="C16" s="111" t="s">
        <v>220</v>
      </c>
      <c r="D16" s="278" t="s">
        <v>157</v>
      </c>
      <c r="E16" s="26"/>
      <c r="F16" s="316" t="s">
        <v>373</v>
      </c>
      <c r="G16" s="27"/>
      <c r="H16" s="27"/>
      <c r="I16" s="25" t="s">
        <v>191</v>
      </c>
      <c r="J16" s="26"/>
      <c r="K16" s="26"/>
      <c r="L16" s="25" t="s">
        <v>191</v>
      </c>
      <c r="M16" s="26"/>
      <c r="N16" s="26"/>
      <c r="O16" s="25" t="s">
        <v>191</v>
      </c>
      <c r="P16" s="26"/>
      <c r="Q16" s="57"/>
      <c r="R16" s="178"/>
      <c r="S16" s="157"/>
      <c r="T16" s="179"/>
      <c r="U16" s="133" t="s">
        <v>373</v>
      </c>
      <c r="V16" s="26"/>
      <c r="W16" s="57"/>
      <c r="X16" s="207" t="s">
        <v>373</v>
      </c>
      <c r="Y16" s="1"/>
      <c r="Z16" s="1"/>
    </row>
    <row r="17" spans="1:26" ht="25.5" x14ac:dyDescent="0.25">
      <c r="B17" s="51" t="s">
        <v>486</v>
      </c>
      <c r="C17" s="113" t="s">
        <v>578</v>
      </c>
      <c r="D17" s="336" t="s">
        <v>157</v>
      </c>
      <c r="E17" s="25"/>
      <c r="F17" s="316">
        <v>50000</v>
      </c>
      <c r="G17" s="302"/>
      <c r="H17" s="302"/>
      <c r="I17" s="316">
        <v>50000</v>
      </c>
      <c r="J17" s="316"/>
      <c r="K17" s="316"/>
      <c r="L17" s="316">
        <v>50000</v>
      </c>
      <c r="M17" s="316"/>
      <c r="N17" s="316"/>
      <c r="O17" s="316">
        <v>50000</v>
      </c>
      <c r="P17" s="27"/>
      <c r="Q17" s="27"/>
      <c r="R17" s="277"/>
      <c r="S17" s="150"/>
      <c r="T17" s="177"/>
      <c r="U17" s="394" t="s">
        <v>194</v>
      </c>
      <c r="V17" s="395"/>
      <c r="W17" s="396"/>
      <c r="X17" s="394" t="s">
        <v>194</v>
      </c>
      <c r="Y17" s="395"/>
      <c r="Z17" s="396"/>
    </row>
    <row r="18" spans="1:26" s="300" customFormat="1" ht="24" x14ac:dyDescent="0.25">
      <c r="A18" s="303"/>
      <c r="B18" s="51" t="s">
        <v>582</v>
      </c>
      <c r="C18" s="113" t="s">
        <v>583</v>
      </c>
      <c r="D18" s="336" t="s">
        <v>618</v>
      </c>
      <c r="E18" s="25"/>
      <c r="F18" s="316">
        <v>1500000</v>
      </c>
      <c r="G18" s="317"/>
      <c r="H18" s="317"/>
      <c r="I18" s="394" t="s">
        <v>194</v>
      </c>
      <c r="J18" s="395"/>
      <c r="K18" s="396"/>
      <c r="L18" s="316">
        <v>1000000</v>
      </c>
      <c r="M18" s="316"/>
      <c r="N18" s="316"/>
      <c r="O18" s="316">
        <v>1000000</v>
      </c>
      <c r="P18" s="27"/>
      <c r="Q18" s="318"/>
      <c r="R18" s="319"/>
      <c r="S18" s="320"/>
      <c r="T18" s="321"/>
      <c r="U18" s="322"/>
      <c r="V18" s="323"/>
      <c r="W18" s="324"/>
      <c r="X18" s="316">
        <v>1000000</v>
      </c>
      <c r="Y18" s="317"/>
      <c r="Z18" s="317"/>
    </row>
    <row r="19" spans="1:26" ht="24.95" customHeight="1" x14ac:dyDescent="0.25">
      <c r="B19" s="49" t="s">
        <v>192</v>
      </c>
      <c r="C19" s="222" t="s">
        <v>73</v>
      </c>
      <c r="D19" s="127"/>
      <c r="E19" s="86"/>
      <c r="F19" s="86"/>
      <c r="G19" s="86"/>
      <c r="H19" s="86"/>
      <c r="I19" s="37"/>
      <c r="J19" s="54"/>
      <c r="K19" s="37"/>
      <c r="L19" s="37"/>
      <c r="M19" s="37"/>
      <c r="N19" s="37"/>
      <c r="O19" s="37"/>
      <c r="P19" s="37"/>
      <c r="Q19" s="37"/>
      <c r="R19" s="435" t="s">
        <v>194</v>
      </c>
      <c r="S19" s="435"/>
      <c r="T19" s="435"/>
      <c r="U19" s="37"/>
      <c r="V19" s="37"/>
      <c r="W19" s="37"/>
      <c r="X19" s="37"/>
      <c r="Y19" s="37"/>
      <c r="Z19" s="37"/>
    </row>
    <row r="20" spans="1:26" ht="15.75" customHeight="1" x14ac:dyDescent="0.25">
      <c r="B20" s="19"/>
      <c r="C20" s="85" t="s">
        <v>167</v>
      </c>
      <c r="D20" s="263"/>
      <c r="E20" s="338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68"/>
      <c r="S20" s="169"/>
      <c r="T20" s="170"/>
      <c r="U20" s="103"/>
      <c r="V20" s="103"/>
      <c r="W20" s="103"/>
      <c r="X20" s="103"/>
      <c r="Y20" s="103"/>
      <c r="Z20" s="103"/>
    </row>
    <row r="21" spans="1:26" ht="159.75" customHeight="1" x14ac:dyDescent="0.25">
      <c r="B21" s="20">
        <v>1</v>
      </c>
      <c r="C21" s="198" t="s">
        <v>694</v>
      </c>
      <c r="D21" s="263"/>
      <c r="E21" s="338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68"/>
      <c r="S21" s="169"/>
      <c r="T21" s="170"/>
      <c r="U21" s="103"/>
      <c r="V21" s="103"/>
      <c r="W21" s="103"/>
      <c r="X21" s="103"/>
      <c r="Y21" s="103"/>
      <c r="Z21" s="103"/>
    </row>
    <row r="22" spans="1:26" ht="138" customHeight="1" x14ac:dyDescent="0.25">
      <c r="B22" s="20">
        <v>2</v>
      </c>
      <c r="C22" s="198" t="s">
        <v>672</v>
      </c>
      <c r="D22" s="263"/>
      <c r="E22" s="338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68"/>
      <c r="S22" s="169"/>
      <c r="T22" s="170"/>
      <c r="U22" s="103"/>
      <c r="V22" s="103"/>
      <c r="W22" s="103"/>
      <c r="X22" s="103"/>
      <c r="Y22" s="103"/>
      <c r="Z22" s="103"/>
    </row>
    <row r="23" spans="1:26" ht="44.25" customHeight="1" x14ac:dyDescent="0.25">
      <c r="B23" s="20">
        <v>3</v>
      </c>
      <c r="C23" s="198" t="s">
        <v>473</v>
      </c>
      <c r="D23" s="263"/>
      <c r="E23" s="338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68"/>
      <c r="S23" s="169"/>
      <c r="T23" s="170"/>
      <c r="U23" s="103"/>
      <c r="V23" s="103"/>
      <c r="W23" s="103"/>
      <c r="X23" s="103"/>
      <c r="Y23" s="103"/>
      <c r="Z23" s="103"/>
    </row>
    <row r="24" spans="1:26" ht="32.25" customHeight="1" x14ac:dyDescent="0.25">
      <c r="B24" s="51" t="s">
        <v>74</v>
      </c>
      <c r="C24" s="33" t="s">
        <v>412</v>
      </c>
      <c r="D24" s="257" t="s">
        <v>157</v>
      </c>
      <c r="E24" s="47"/>
      <c r="F24" s="91">
        <v>5000</v>
      </c>
      <c r="G24" s="27"/>
      <c r="H24" s="27"/>
      <c r="I24" s="91">
        <v>2500</v>
      </c>
      <c r="J24" s="25"/>
      <c r="K24" s="25"/>
      <c r="L24" s="25" t="s">
        <v>191</v>
      </c>
      <c r="M24" s="25"/>
      <c r="N24" s="25"/>
      <c r="O24" s="25" t="s">
        <v>191</v>
      </c>
      <c r="P24" s="38"/>
      <c r="Q24" s="38"/>
      <c r="R24" s="176"/>
      <c r="S24" s="151"/>
      <c r="T24" s="155"/>
      <c r="U24" s="133">
        <v>5000</v>
      </c>
      <c r="V24" s="38"/>
      <c r="W24" s="38"/>
      <c r="X24" s="218">
        <v>750</v>
      </c>
      <c r="Y24" s="1"/>
      <c r="Z24" s="1"/>
    </row>
    <row r="25" spans="1:26" ht="32.25" customHeight="1" x14ac:dyDescent="0.25">
      <c r="B25" s="51" t="s">
        <v>75</v>
      </c>
      <c r="C25" s="33" t="s">
        <v>413</v>
      </c>
      <c r="D25" s="257" t="s">
        <v>157</v>
      </c>
      <c r="E25" s="47"/>
      <c r="F25" s="91">
        <v>750</v>
      </c>
      <c r="G25" s="27"/>
      <c r="H25" s="27"/>
      <c r="I25" s="25" t="s">
        <v>191</v>
      </c>
      <c r="J25" s="91"/>
      <c r="K25" s="91"/>
      <c r="L25" s="25" t="s">
        <v>191</v>
      </c>
      <c r="M25" s="91"/>
      <c r="N25" s="91"/>
      <c r="O25" s="25" t="s">
        <v>191</v>
      </c>
      <c r="P25" s="98"/>
      <c r="Q25" s="98"/>
      <c r="R25" s="178"/>
      <c r="S25" s="158"/>
      <c r="T25" s="159"/>
      <c r="U25" s="133" t="s">
        <v>373</v>
      </c>
      <c r="V25" s="70"/>
      <c r="W25" s="98"/>
      <c r="X25" s="218">
        <v>750</v>
      </c>
      <c r="Y25" s="1"/>
      <c r="Z25" s="1"/>
    </row>
    <row r="26" spans="1:26" s="300" customFormat="1" ht="63" customHeight="1" x14ac:dyDescent="0.25">
      <c r="A26" s="303"/>
      <c r="B26" s="51" t="s">
        <v>584</v>
      </c>
      <c r="C26" s="111" t="s">
        <v>585</v>
      </c>
      <c r="D26" s="278" t="s">
        <v>157</v>
      </c>
      <c r="E26" s="47"/>
      <c r="F26" s="316" t="s">
        <v>599</v>
      </c>
      <c r="G26" s="27"/>
      <c r="H26" s="27"/>
      <c r="I26" s="394" t="s">
        <v>194</v>
      </c>
      <c r="J26" s="395"/>
      <c r="K26" s="396"/>
      <c r="L26" s="316" t="s">
        <v>599</v>
      </c>
      <c r="M26" s="316"/>
      <c r="N26" s="316"/>
      <c r="O26" s="316" t="s">
        <v>599</v>
      </c>
      <c r="P26" s="84"/>
      <c r="Q26" s="84"/>
      <c r="R26" s="319"/>
      <c r="S26" s="325"/>
      <c r="T26" s="326"/>
      <c r="U26" s="394" t="s">
        <v>194</v>
      </c>
      <c r="V26" s="395"/>
      <c r="W26" s="396"/>
      <c r="X26" s="344" t="s">
        <v>599</v>
      </c>
      <c r="Y26" s="327"/>
      <c r="Z26" s="327"/>
    </row>
    <row r="27" spans="1:26" ht="24.95" customHeight="1" x14ac:dyDescent="0.25">
      <c r="B27" s="49" t="s">
        <v>221</v>
      </c>
      <c r="C27" s="222" t="s">
        <v>215</v>
      </c>
      <c r="D27" s="127"/>
      <c r="E27" s="86"/>
      <c r="F27" s="86"/>
      <c r="G27" s="86"/>
      <c r="H27" s="86"/>
      <c r="I27" s="37"/>
      <c r="J27" s="54"/>
      <c r="K27" s="37"/>
      <c r="L27" s="37"/>
      <c r="M27" s="37"/>
      <c r="N27" s="37"/>
      <c r="O27" s="37"/>
      <c r="P27" s="37"/>
      <c r="Q27" s="37"/>
      <c r="R27" s="435" t="s">
        <v>194</v>
      </c>
      <c r="S27" s="435"/>
      <c r="T27" s="435"/>
      <c r="U27" s="435" t="s">
        <v>194</v>
      </c>
      <c r="V27" s="435"/>
      <c r="W27" s="435"/>
      <c r="X27" s="37"/>
      <c r="Y27" s="37"/>
      <c r="Z27" s="37"/>
    </row>
    <row r="28" spans="1:26" s="8" customFormat="1" ht="15.75" customHeight="1" x14ac:dyDescent="0.25">
      <c r="A28" s="123"/>
      <c r="B28" s="109"/>
      <c r="C28" s="223" t="s">
        <v>167</v>
      </c>
      <c r="D28" s="263"/>
      <c r="E28" s="338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65"/>
      <c r="S28" s="166"/>
      <c r="T28" s="167"/>
      <c r="U28" s="165"/>
      <c r="V28" s="166"/>
      <c r="W28" s="167"/>
      <c r="X28" s="103"/>
      <c r="Y28" s="103"/>
      <c r="Z28" s="103"/>
    </row>
    <row r="29" spans="1:26" s="8" customFormat="1" ht="285.75" customHeight="1" x14ac:dyDescent="0.25">
      <c r="A29" s="123"/>
      <c r="B29" s="239">
        <v>1</v>
      </c>
      <c r="C29" s="199" t="s">
        <v>673</v>
      </c>
      <c r="D29" s="263"/>
      <c r="E29" s="338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68"/>
      <c r="S29" s="169"/>
      <c r="T29" s="170"/>
      <c r="U29" s="168"/>
      <c r="V29" s="169"/>
      <c r="W29" s="170"/>
      <c r="X29" s="103"/>
      <c r="Y29" s="103"/>
      <c r="Z29" s="103"/>
    </row>
    <row r="30" spans="1:26" s="8" customFormat="1" ht="85.5" customHeight="1" x14ac:dyDescent="0.25">
      <c r="A30" s="123"/>
      <c r="B30" s="239">
        <v>2</v>
      </c>
      <c r="C30" s="199" t="s">
        <v>470</v>
      </c>
      <c r="D30" s="263"/>
      <c r="E30" s="338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68"/>
      <c r="S30" s="169"/>
      <c r="T30" s="170"/>
      <c r="U30" s="168"/>
      <c r="V30" s="169"/>
      <c r="W30" s="170"/>
      <c r="X30" s="103"/>
      <c r="Y30" s="103"/>
      <c r="Z30" s="103"/>
    </row>
    <row r="31" spans="1:26" s="8" customFormat="1" ht="29.25" customHeight="1" x14ac:dyDescent="0.25">
      <c r="A31" s="123"/>
      <c r="B31" s="240"/>
      <c r="C31" s="198" t="s">
        <v>411</v>
      </c>
      <c r="D31" s="263"/>
      <c r="E31" s="338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68"/>
      <c r="S31" s="169"/>
      <c r="T31" s="170"/>
      <c r="U31" s="168"/>
      <c r="V31" s="169"/>
      <c r="W31" s="170"/>
      <c r="X31" s="103"/>
      <c r="Y31" s="103"/>
      <c r="Z31" s="103"/>
    </row>
    <row r="32" spans="1:26" ht="29.25" customHeight="1" x14ac:dyDescent="0.25">
      <c r="B32" s="21" t="s">
        <v>222</v>
      </c>
      <c r="C32" s="113" t="s">
        <v>251</v>
      </c>
      <c r="D32" s="257" t="s">
        <v>159</v>
      </c>
      <c r="E32" s="180"/>
      <c r="F32" s="417" t="s">
        <v>194</v>
      </c>
      <c r="G32" s="418"/>
      <c r="H32" s="419"/>
      <c r="I32" s="100">
        <v>4000</v>
      </c>
      <c r="J32" s="100"/>
      <c r="K32" s="100"/>
      <c r="L32" s="100">
        <v>7000</v>
      </c>
      <c r="M32" s="100"/>
      <c r="N32" s="100"/>
      <c r="O32" s="100">
        <v>19000</v>
      </c>
      <c r="P32" s="100"/>
      <c r="Q32" s="100"/>
      <c r="R32" s="176"/>
      <c r="S32" s="151"/>
      <c r="T32" s="155"/>
      <c r="U32" s="176"/>
      <c r="V32" s="151"/>
      <c r="W32" s="155"/>
      <c r="X32" s="394" t="s">
        <v>194</v>
      </c>
      <c r="Y32" s="395"/>
      <c r="Z32" s="396"/>
    </row>
    <row r="33" spans="1:26" ht="24.95" customHeight="1" x14ac:dyDescent="0.25">
      <c r="B33" s="49" t="s">
        <v>76</v>
      </c>
      <c r="C33" s="222" t="s">
        <v>6</v>
      </c>
      <c r="D33" s="127"/>
      <c r="E33" s="182"/>
      <c r="F33" s="182"/>
      <c r="G33" s="182"/>
      <c r="H33" s="182"/>
      <c r="I33" s="184"/>
      <c r="J33" s="183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</row>
    <row r="34" spans="1:26" ht="15.75" customHeight="1" x14ac:dyDescent="0.25">
      <c r="B34" s="19"/>
      <c r="C34" s="223" t="s">
        <v>167</v>
      </c>
      <c r="D34" s="263"/>
      <c r="E34" s="338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ht="26.25" customHeight="1" x14ac:dyDescent="0.25">
      <c r="A35" s="7"/>
      <c r="B35" s="20">
        <v>1</v>
      </c>
      <c r="C35" s="198" t="s">
        <v>431</v>
      </c>
      <c r="D35" s="263"/>
      <c r="E35" s="338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03"/>
      <c r="S35" s="103"/>
      <c r="T35" s="103"/>
      <c r="U35" s="103"/>
      <c r="V35" s="103"/>
      <c r="W35" s="103"/>
      <c r="X35" s="103"/>
      <c r="Y35" s="103"/>
      <c r="Z35" s="103"/>
    </row>
    <row r="36" spans="1:26" ht="102.75" customHeight="1" x14ac:dyDescent="0.25">
      <c r="A36" s="7"/>
      <c r="B36" s="20">
        <v>2</v>
      </c>
      <c r="C36" s="198" t="s">
        <v>289</v>
      </c>
      <c r="D36" s="263"/>
      <c r="E36" s="338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ht="18.75" customHeight="1" x14ac:dyDescent="0.25">
      <c r="A37" s="7"/>
      <c r="B37" s="20">
        <v>3</v>
      </c>
      <c r="C37" s="198" t="s">
        <v>169</v>
      </c>
      <c r="D37" s="263"/>
      <c r="E37" s="338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03"/>
      <c r="S37" s="103"/>
      <c r="T37" s="103"/>
      <c r="U37" s="103"/>
      <c r="V37" s="103"/>
      <c r="W37" s="103"/>
      <c r="X37" s="103"/>
      <c r="Y37" s="103"/>
      <c r="Z37" s="103"/>
    </row>
    <row r="38" spans="1:26" ht="156" customHeight="1" x14ac:dyDescent="0.25">
      <c r="A38" s="7"/>
      <c r="B38" s="20">
        <v>4</v>
      </c>
      <c r="C38" s="198" t="s">
        <v>695</v>
      </c>
      <c r="D38" s="263"/>
      <c r="E38" s="338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03"/>
      <c r="S38" s="103"/>
      <c r="T38" s="103"/>
      <c r="U38" s="103"/>
      <c r="V38" s="103"/>
      <c r="W38" s="103"/>
      <c r="X38" s="103"/>
      <c r="Y38" s="103"/>
      <c r="Z38" s="103"/>
    </row>
    <row r="39" spans="1:26" ht="31.5" customHeight="1" x14ac:dyDescent="0.25">
      <c r="A39" s="7"/>
      <c r="B39" s="20">
        <v>5</v>
      </c>
      <c r="C39" s="198" t="s">
        <v>311</v>
      </c>
      <c r="D39" s="263"/>
      <c r="E39" s="338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ht="30" customHeight="1" x14ac:dyDescent="0.25">
      <c r="A40" s="7"/>
      <c r="B40" s="51" t="s">
        <v>79</v>
      </c>
      <c r="C40" s="33" t="s">
        <v>385</v>
      </c>
      <c r="D40" s="48" t="s">
        <v>159</v>
      </c>
      <c r="E40" s="33"/>
      <c r="F40" s="91">
        <v>1300</v>
      </c>
      <c r="G40" s="27"/>
      <c r="H40" s="27"/>
      <c r="I40" s="25" t="s">
        <v>191</v>
      </c>
      <c r="J40" s="27"/>
      <c r="K40" s="27"/>
      <c r="L40" s="91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80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1" t="s">
        <v>80</v>
      </c>
      <c r="C41" s="33" t="s">
        <v>77</v>
      </c>
      <c r="D41" s="48" t="s">
        <v>158</v>
      </c>
      <c r="E41" s="33" t="s">
        <v>163</v>
      </c>
      <c r="F41" s="91">
        <v>1100</v>
      </c>
      <c r="G41" s="27"/>
      <c r="H41" s="27"/>
      <c r="I41" s="91">
        <v>1100</v>
      </c>
      <c r="J41" s="27"/>
      <c r="K41" s="27"/>
      <c r="L41" s="91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80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1" t="s">
        <v>81</v>
      </c>
      <c r="C42" s="33" t="s">
        <v>78</v>
      </c>
      <c r="D42" s="48" t="s">
        <v>41</v>
      </c>
      <c r="E42" s="33"/>
      <c r="F42" s="27">
        <v>950</v>
      </c>
      <c r="G42" s="27"/>
      <c r="H42" s="27"/>
      <c r="I42" s="25" t="s">
        <v>317</v>
      </c>
      <c r="J42" s="27"/>
      <c r="K42" s="27"/>
      <c r="L42" s="91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80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1" t="s">
        <v>82</v>
      </c>
      <c r="C43" s="33" t="s">
        <v>42</v>
      </c>
      <c r="D43" s="309" t="s">
        <v>564</v>
      </c>
      <c r="E43" s="33"/>
      <c r="F43" s="91">
        <v>1000</v>
      </c>
      <c r="G43" s="25"/>
      <c r="H43" s="25"/>
      <c r="I43" s="91">
        <v>500</v>
      </c>
      <c r="J43" s="27"/>
      <c r="K43" s="27"/>
      <c r="L43" s="25" t="s">
        <v>191</v>
      </c>
      <c r="M43" s="27"/>
      <c r="N43" s="27"/>
      <c r="O43" s="25" t="s">
        <v>191</v>
      </c>
      <c r="P43" s="27"/>
      <c r="Q43" s="27"/>
      <c r="R43" s="160">
        <v>1000</v>
      </c>
      <c r="S43" s="161"/>
      <c r="T43" s="161"/>
      <c r="U43" s="80">
        <v>500</v>
      </c>
      <c r="V43" s="27"/>
      <c r="W43" s="27"/>
      <c r="X43" s="98">
        <v>100</v>
      </c>
      <c r="Y43" s="1"/>
      <c r="Z43" s="1"/>
    </row>
    <row r="44" spans="1:26" ht="24.95" customHeight="1" x14ac:dyDescent="0.25">
      <c r="B44" s="49" t="s">
        <v>83</v>
      </c>
      <c r="C44" s="222" t="s">
        <v>84</v>
      </c>
      <c r="D44" s="127"/>
      <c r="E44" s="182"/>
      <c r="F44" s="182"/>
      <c r="G44" s="182"/>
      <c r="H44" s="182"/>
      <c r="I44" s="184"/>
      <c r="J44" s="183"/>
      <c r="K44" s="184"/>
      <c r="L44" s="184"/>
      <c r="M44" s="184"/>
      <c r="N44" s="184"/>
      <c r="O44" s="184"/>
      <c r="P44" s="184"/>
      <c r="Q44" s="184"/>
      <c r="R44" s="435" t="s">
        <v>194</v>
      </c>
      <c r="S44" s="435"/>
      <c r="T44" s="427"/>
      <c r="U44" s="187"/>
      <c r="V44" s="184"/>
      <c r="W44" s="188"/>
      <c r="X44" s="184"/>
      <c r="Y44" s="184"/>
      <c r="Z44" s="184"/>
    </row>
    <row r="45" spans="1:26" ht="15" customHeight="1" x14ac:dyDescent="0.25">
      <c r="A45" s="7"/>
      <c r="B45" s="20"/>
      <c r="C45" s="223" t="s">
        <v>167</v>
      </c>
      <c r="D45" s="263"/>
      <c r="E45" s="338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ht="40.5" customHeight="1" x14ac:dyDescent="0.25">
      <c r="A46" s="7"/>
      <c r="B46" s="20">
        <v>1</v>
      </c>
      <c r="C46" s="198" t="s">
        <v>170</v>
      </c>
      <c r="D46" s="263"/>
      <c r="E46" s="338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03"/>
      <c r="S46" s="103"/>
      <c r="T46" s="103"/>
      <c r="U46" s="103"/>
      <c r="V46" s="103"/>
      <c r="W46" s="103"/>
      <c r="X46" s="103"/>
      <c r="Y46" s="103"/>
      <c r="Z46" s="103"/>
    </row>
    <row r="47" spans="1:26" ht="39.75" customHeight="1" x14ac:dyDescent="0.25">
      <c r="A47" s="7"/>
      <c r="B47" s="20">
        <v>2</v>
      </c>
      <c r="C47" s="198" t="s">
        <v>190</v>
      </c>
      <c r="D47" s="263"/>
      <c r="E47" s="338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03"/>
      <c r="S47" s="103"/>
      <c r="T47" s="103"/>
      <c r="U47" s="103"/>
      <c r="V47" s="103"/>
      <c r="W47" s="103"/>
      <c r="X47" s="103"/>
      <c r="Y47" s="103"/>
      <c r="Z47" s="103"/>
    </row>
    <row r="48" spans="1:26" ht="39.75" customHeight="1" x14ac:dyDescent="0.25">
      <c r="A48" s="7"/>
      <c r="B48" s="20">
        <v>3</v>
      </c>
      <c r="C48" s="198" t="s">
        <v>471</v>
      </c>
      <c r="D48" s="263"/>
      <c r="E48" s="338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03"/>
      <c r="S48" s="103"/>
      <c r="T48" s="103"/>
      <c r="U48" s="103"/>
      <c r="V48" s="103"/>
      <c r="W48" s="103"/>
      <c r="X48" s="103"/>
      <c r="Y48" s="103"/>
      <c r="Z48" s="103"/>
    </row>
    <row r="49" spans="1:26" ht="64.5" customHeight="1" x14ac:dyDescent="0.25">
      <c r="A49" s="7"/>
      <c r="B49" s="229">
        <v>4</v>
      </c>
      <c r="C49" s="198" t="s">
        <v>477</v>
      </c>
      <c r="D49" s="263"/>
      <c r="E49" s="338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03"/>
      <c r="S49" s="103"/>
      <c r="T49" s="103"/>
      <c r="U49" s="103"/>
      <c r="V49" s="103"/>
      <c r="W49" s="103"/>
      <c r="X49" s="103"/>
      <c r="Y49" s="103"/>
      <c r="Z49" s="103"/>
    </row>
    <row r="50" spans="1:26" ht="20.100000000000001" customHeight="1" x14ac:dyDescent="0.25">
      <c r="A50" s="7"/>
      <c r="B50" s="20">
        <v>5</v>
      </c>
      <c r="C50" s="198" t="s">
        <v>444</v>
      </c>
      <c r="D50" s="263"/>
      <c r="E50" s="338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03"/>
      <c r="S50" s="103"/>
      <c r="T50" s="103"/>
      <c r="U50" s="103"/>
      <c r="V50" s="103"/>
      <c r="W50" s="103"/>
      <c r="X50" s="103"/>
      <c r="Y50" s="103"/>
      <c r="Z50" s="103"/>
    </row>
    <row r="51" spans="1:26" ht="30.75" customHeight="1" x14ac:dyDescent="0.25">
      <c r="B51" s="20">
        <v>6</v>
      </c>
      <c r="C51" s="198" t="s">
        <v>472</v>
      </c>
      <c r="D51" s="263"/>
      <c r="E51" s="338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03"/>
      <c r="S51" s="103"/>
      <c r="T51" s="103"/>
      <c r="U51" s="103"/>
      <c r="V51" s="103"/>
      <c r="W51" s="103"/>
      <c r="X51" s="103"/>
      <c r="Y51" s="103"/>
      <c r="Z51" s="103"/>
    </row>
    <row r="52" spans="1:26" ht="42.75" customHeight="1" x14ac:dyDescent="0.25">
      <c r="B52" s="20">
        <v>7</v>
      </c>
      <c r="C52" s="198" t="s">
        <v>581</v>
      </c>
      <c r="D52" s="263"/>
      <c r="E52" s="338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03"/>
      <c r="S52" s="103"/>
      <c r="T52" s="103"/>
      <c r="U52" s="103"/>
      <c r="V52" s="103"/>
      <c r="W52" s="103"/>
      <c r="X52" s="103"/>
      <c r="Y52" s="103"/>
      <c r="Z52" s="103"/>
    </row>
    <row r="53" spans="1:26" ht="114.75" x14ac:dyDescent="0.25">
      <c r="B53" s="20">
        <v>8</v>
      </c>
      <c r="C53" s="198" t="s">
        <v>641</v>
      </c>
      <c r="D53" s="263"/>
      <c r="E53" s="338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03"/>
      <c r="S53" s="103"/>
      <c r="T53" s="103"/>
      <c r="U53" s="103"/>
      <c r="V53" s="103"/>
      <c r="W53" s="103"/>
      <c r="X53" s="103"/>
      <c r="Y53" s="103"/>
      <c r="Z53" s="103"/>
    </row>
    <row r="54" spans="1:26" ht="38.25" customHeight="1" x14ac:dyDescent="0.25">
      <c r="B54" s="20">
        <v>9</v>
      </c>
      <c r="C54" s="198" t="s">
        <v>457</v>
      </c>
      <c r="D54" s="263"/>
      <c r="E54" s="338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1:26" ht="78.75" customHeight="1" x14ac:dyDescent="0.25">
      <c r="B55" s="20">
        <v>10</v>
      </c>
      <c r="C55" s="198" t="s">
        <v>389</v>
      </c>
      <c r="D55" s="263"/>
      <c r="E55" s="338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1:26" ht="41.25" customHeight="1" x14ac:dyDescent="0.25">
      <c r="B56" s="20">
        <v>11</v>
      </c>
      <c r="C56" s="198" t="s">
        <v>565</v>
      </c>
      <c r="D56" s="263"/>
      <c r="E56" s="338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03"/>
      <c r="S56" s="103"/>
      <c r="T56" s="103"/>
      <c r="U56" s="103"/>
      <c r="V56" s="103"/>
      <c r="W56" s="103"/>
      <c r="X56" s="103"/>
      <c r="Y56" s="103"/>
      <c r="Z56" s="103"/>
    </row>
    <row r="57" spans="1:26" ht="54" customHeight="1" x14ac:dyDescent="0.25">
      <c r="B57" s="20">
        <v>12</v>
      </c>
      <c r="C57" s="198" t="s">
        <v>290</v>
      </c>
      <c r="D57" s="263"/>
      <c r="E57" s="338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03"/>
      <c r="S57" s="103"/>
      <c r="T57" s="103"/>
      <c r="U57" s="103"/>
      <c r="V57" s="103"/>
      <c r="W57" s="103"/>
      <c r="X57" s="103"/>
      <c r="Y57" s="103"/>
      <c r="Z57" s="103"/>
    </row>
    <row r="58" spans="1:26" ht="24" x14ac:dyDescent="0.25">
      <c r="B58" s="51" t="s">
        <v>89</v>
      </c>
      <c r="C58" s="111" t="s">
        <v>224</v>
      </c>
      <c r="D58" s="258" t="s">
        <v>328</v>
      </c>
      <c r="E58" s="26"/>
      <c r="F58" s="91" t="s">
        <v>373</v>
      </c>
      <c r="G58" s="27"/>
      <c r="H58" s="27"/>
      <c r="I58" s="25" t="s">
        <v>191</v>
      </c>
      <c r="J58" s="27"/>
      <c r="K58" s="27"/>
      <c r="L58" s="25" t="s">
        <v>191</v>
      </c>
      <c r="M58" s="27"/>
      <c r="N58" s="27"/>
      <c r="O58" s="25" t="s">
        <v>191</v>
      </c>
      <c r="P58" s="27"/>
      <c r="Q58" s="27"/>
      <c r="R58" s="171"/>
      <c r="S58" s="151"/>
      <c r="T58" s="155"/>
      <c r="U58" s="133" t="s">
        <v>373</v>
      </c>
      <c r="V58" s="27"/>
      <c r="W58" s="27"/>
      <c r="X58" s="207" t="s">
        <v>373</v>
      </c>
      <c r="Y58" s="1"/>
      <c r="Z58" s="1"/>
    </row>
    <row r="59" spans="1:26" x14ac:dyDescent="0.25">
      <c r="B59" s="51" t="s">
        <v>90</v>
      </c>
      <c r="C59" s="111" t="s">
        <v>85</v>
      </c>
      <c r="D59" s="259"/>
      <c r="E59" s="31"/>
      <c r="F59" s="31"/>
      <c r="G59" s="31"/>
      <c r="H59" s="31"/>
      <c r="I59" s="39"/>
      <c r="J59" s="59"/>
      <c r="K59" s="39"/>
      <c r="L59" s="39"/>
      <c r="M59" s="39"/>
      <c r="N59" s="39"/>
      <c r="O59" s="39"/>
      <c r="P59" s="39"/>
      <c r="Q59" s="39"/>
      <c r="R59" s="171"/>
      <c r="S59" s="151"/>
      <c r="T59" s="155"/>
      <c r="U59" s="133"/>
      <c r="V59" s="39"/>
      <c r="W59" s="39"/>
      <c r="X59" s="25"/>
      <c r="Y59" s="1"/>
      <c r="Z59" s="1"/>
    </row>
    <row r="60" spans="1:26" x14ac:dyDescent="0.25">
      <c r="B60" s="51" t="s">
        <v>92</v>
      </c>
      <c r="C60" s="128" t="s">
        <v>418</v>
      </c>
      <c r="D60" s="258" t="s">
        <v>328</v>
      </c>
      <c r="E60" s="26"/>
      <c r="F60" s="137">
        <v>40</v>
      </c>
      <c r="G60" s="27"/>
      <c r="H60" s="27"/>
      <c r="I60" s="25" t="s">
        <v>191</v>
      </c>
      <c r="J60" s="27"/>
      <c r="K60" s="27"/>
      <c r="L60" s="25" t="s">
        <v>191</v>
      </c>
      <c r="M60" s="27"/>
      <c r="N60" s="27"/>
      <c r="O60" s="25" t="s">
        <v>191</v>
      </c>
      <c r="P60" s="27"/>
      <c r="Q60" s="27"/>
      <c r="R60" s="171"/>
      <c r="S60" s="151"/>
      <c r="T60" s="155"/>
      <c r="U60" s="133">
        <v>40</v>
      </c>
      <c r="V60" s="70"/>
      <c r="W60" s="80"/>
      <c r="X60" s="207" t="s">
        <v>373</v>
      </c>
      <c r="Y60" s="1"/>
      <c r="Z60" s="1"/>
    </row>
    <row r="61" spans="1:26" s="8" customFormat="1" ht="44.25" customHeight="1" x14ac:dyDescent="0.25">
      <c r="A61" s="211"/>
      <c r="B61" s="235" t="s">
        <v>93</v>
      </c>
      <c r="C61" s="217" t="s">
        <v>438</v>
      </c>
      <c r="D61" s="258" t="s">
        <v>162</v>
      </c>
      <c r="E61" s="25"/>
      <c r="F61" s="52">
        <v>0.01</v>
      </c>
      <c r="G61" s="137">
        <v>100</v>
      </c>
      <c r="H61" s="137">
        <v>5000</v>
      </c>
      <c r="I61" s="52">
        <v>0.01</v>
      </c>
      <c r="J61" s="98">
        <v>100</v>
      </c>
      <c r="K61" s="98">
        <v>5000</v>
      </c>
      <c r="L61" s="52">
        <v>0.01</v>
      </c>
      <c r="M61" s="98">
        <v>100</v>
      </c>
      <c r="N61" s="98">
        <v>5000</v>
      </c>
      <c r="O61" s="52">
        <v>0.01</v>
      </c>
      <c r="P61" s="98">
        <v>100</v>
      </c>
      <c r="Q61" s="98">
        <v>5000</v>
      </c>
      <c r="R61" s="171"/>
      <c r="S61" s="151"/>
      <c r="T61" s="155"/>
      <c r="U61" s="416" t="s">
        <v>194</v>
      </c>
      <c r="V61" s="416"/>
      <c r="W61" s="416"/>
      <c r="X61" s="245" t="s">
        <v>373</v>
      </c>
      <c r="Y61" s="1"/>
      <c r="Z61" s="1"/>
    </row>
    <row r="62" spans="1:26" s="8" customFormat="1" ht="36.75" customHeight="1" x14ac:dyDescent="0.25">
      <c r="A62" s="123"/>
      <c r="B62" s="21" t="s">
        <v>94</v>
      </c>
      <c r="C62" s="217" t="s">
        <v>439</v>
      </c>
      <c r="D62" s="258" t="s">
        <v>162</v>
      </c>
      <c r="E62" s="25"/>
      <c r="F62" s="52">
        <v>0.01</v>
      </c>
      <c r="G62" s="137">
        <v>100</v>
      </c>
      <c r="H62" s="137">
        <v>5000</v>
      </c>
      <c r="I62" s="52">
        <v>0.01</v>
      </c>
      <c r="J62" s="98">
        <v>100</v>
      </c>
      <c r="K62" s="98">
        <v>5000</v>
      </c>
      <c r="L62" s="52">
        <v>0.01</v>
      </c>
      <c r="M62" s="98">
        <v>100</v>
      </c>
      <c r="N62" s="98">
        <v>5000</v>
      </c>
      <c r="O62" s="52">
        <v>0.01</v>
      </c>
      <c r="P62" s="98">
        <v>100</v>
      </c>
      <c r="Q62" s="98">
        <v>5000</v>
      </c>
      <c r="R62" s="171"/>
      <c r="S62" s="151"/>
      <c r="T62" s="155"/>
      <c r="U62" s="426" t="s">
        <v>194</v>
      </c>
      <c r="V62" s="438"/>
      <c r="W62" s="438"/>
      <c r="X62" s="394" t="s">
        <v>194</v>
      </c>
      <c r="Y62" s="395"/>
      <c r="Z62" s="396"/>
    </row>
    <row r="63" spans="1:26" s="23" customFormat="1" ht="25.5" customHeight="1" x14ac:dyDescent="0.25">
      <c r="A63" s="124"/>
      <c r="B63" s="21" t="s">
        <v>266</v>
      </c>
      <c r="C63" s="113" t="s">
        <v>419</v>
      </c>
      <c r="D63" s="258"/>
      <c r="E63" s="25"/>
      <c r="F63" s="91" t="s">
        <v>373</v>
      </c>
      <c r="G63" s="91"/>
      <c r="H63" s="91"/>
      <c r="I63" s="25" t="s">
        <v>191</v>
      </c>
      <c r="J63" s="91"/>
      <c r="K63" s="91"/>
      <c r="L63" s="25" t="s">
        <v>191</v>
      </c>
      <c r="M63" s="91"/>
      <c r="N63" s="91"/>
      <c r="O63" s="25" t="s">
        <v>191</v>
      </c>
      <c r="P63" s="249"/>
      <c r="Q63" s="249"/>
      <c r="R63" s="172"/>
      <c r="S63" s="173"/>
      <c r="T63" s="174"/>
      <c r="U63" s="133" t="s">
        <v>373</v>
      </c>
      <c r="V63" s="80"/>
      <c r="W63" s="80"/>
      <c r="X63" s="207" t="s">
        <v>373</v>
      </c>
      <c r="Y63" s="46"/>
      <c r="Z63" s="46"/>
    </row>
    <row r="64" spans="1:26" x14ac:dyDescent="0.25">
      <c r="B64" s="51" t="s">
        <v>91</v>
      </c>
      <c r="C64" s="113" t="s">
        <v>86</v>
      </c>
      <c r="D64" s="258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1"/>
      <c r="S64" s="151"/>
      <c r="T64" s="155"/>
      <c r="U64" s="133"/>
      <c r="V64" s="27"/>
      <c r="W64" s="27"/>
      <c r="X64" s="1"/>
      <c r="Y64" s="1"/>
      <c r="Z64" s="1"/>
    </row>
    <row r="65" spans="1:26" ht="34.5" customHeight="1" x14ac:dyDescent="0.25">
      <c r="B65" s="51" t="s">
        <v>96</v>
      </c>
      <c r="C65" s="128" t="s">
        <v>414</v>
      </c>
      <c r="D65" s="258" t="s">
        <v>34</v>
      </c>
      <c r="E65" s="26"/>
      <c r="F65" s="91">
        <v>200</v>
      </c>
      <c r="G65" s="27"/>
      <c r="H65" s="27"/>
      <c r="I65" s="92">
        <v>200</v>
      </c>
      <c r="J65" s="27"/>
      <c r="K65" s="27"/>
      <c r="L65" s="92">
        <v>200</v>
      </c>
      <c r="M65" s="27"/>
      <c r="N65" s="27"/>
      <c r="O65" s="27">
        <v>100</v>
      </c>
      <c r="P65" s="27"/>
      <c r="Q65" s="27"/>
      <c r="R65" s="171"/>
      <c r="S65" s="151"/>
      <c r="T65" s="155"/>
      <c r="U65" s="133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1" t="s">
        <v>97</v>
      </c>
      <c r="C66" s="128" t="s">
        <v>415</v>
      </c>
      <c r="D66" s="258" t="s">
        <v>34</v>
      </c>
      <c r="E66" s="45"/>
      <c r="F66" s="27">
        <v>50</v>
      </c>
      <c r="G66" s="27"/>
      <c r="H66" s="27"/>
      <c r="I66" s="302" t="s">
        <v>566</v>
      </c>
      <c r="J66" s="27"/>
      <c r="K66" s="27"/>
      <c r="L66" s="91" t="s">
        <v>323</v>
      </c>
      <c r="M66" s="27"/>
      <c r="N66" s="27"/>
      <c r="O66" s="249" t="s">
        <v>324</v>
      </c>
      <c r="P66" s="27"/>
      <c r="Q66" s="27"/>
      <c r="R66" s="171"/>
      <c r="S66" s="151"/>
      <c r="T66" s="155"/>
      <c r="U66" s="133">
        <v>50</v>
      </c>
      <c r="V66" s="80"/>
      <c r="W66" s="80"/>
      <c r="X66" s="218">
        <v>20</v>
      </c>
      <c r="Y66" s="63"/>
      <c r="Z66" s="63"/>
    </row>
    <row r="67" spans="1:26" ht="36.75" customHeight="1" x14ac:dyDescent="0.25">
      <c r="B67" s="51" t="s">
        <v>95</v>
      </c>
      <c r="C67" s="111" t="s">
        <v>308</v>
      </c>
      <c r="D67" s="258" t="s">
        <v>162</v>
      </c>
      <c r="E67" s="45"/>
      <c r="F67" s="40">
        <v>2E-3</v>
      </c>
      <c r="G67" s="27">
        <v>300</v>
      </c>
      <c r="H67" s="91">
        <v>1500</v>
      </c>
      <c r="I67" s="40">
        <v>1E-3</v>
      </c>
      <c r="J67" s="27">
        <v>150</v>
      </c>
      <c r="K67" s="27">
        <v>1000</v>
      </c>
      <c r="L67" s="40">
        <v>1E-3</v>
      </c>
      <c r="M67" s="27">
        <v>150</v>
      </c>
      <c r="N67" s="27">
        <v>1000</v>
      </c>
      <c r="O67" s="250">
        <v>1E-3</v>
      </c>
      <c r="P67" s="27">
        <v>150</v>
      </c>
      <c r="Q67" s="249">
        <v>1000</v>
      </c>
      <c r="R67" s="171"/>
      <c r="S67" s="151"/>
      <c r="T67" s="155"/>
      <c r="U67" s="139">
        <v>2E-3</v>
      </c>
      <c r="V67" s="27">
        <v>300</v>
      </c>
      <c r="W67" s="80">
        <v>1500</v>
      </c>
      <c r="X67" s="219">
        <v>1E-3</v>
      </c>
      <c r="Y67" s="218">
        <v>150</v>
      </c>
      <c r="Z67" s="218">
        <v>1000</v>
      </c>
    </row>
    <row r="68" spans="1:26" ht="15" customHeight="1" x14ac:dyDescent="0.25">
      <c r="B68" s="21" t="s">
        <v>98</v>
      </c>
      <c r="C68" s="111" t="s">
        <v>309</v>
      </c>
      <c r="D68" s="258"/>
      <c r="E68" s="25"/>
      <c r="F68" s="28"/>
      <c r="G68" s="91"/>
      <c r="H68" s="91"/>
      <c r="I68" s="41"/>
      <c r="J68" s="41"/>
      <c r="K68" s="41"/>
      <c r="L68" s="41"/>
      <c r="M68" s="41"/>
      <c r="N68" s="41"/>
      <c r="O68" s="41"/>
      <c r="P68" s="41"/>
      <c r="Q68" s="41"/>
      <c r="R68" s="171"/>
      <c r="S68" s="151"/>
      <c r="T68" s="155"/>
      <c r="U68" s="133"/>
      <c r="V68" s="41"/>
      <c r="W68" s="41"/>
      <c r="X68" s="1"/>
      <c r="Y68" s="1"/>
      <c r="Z68" s="1"/>
    </row>
    <row r="69" spans="1:26" ht="15" customHeight="1" x14ac:dyDescent="0.25">
      <c r="B69" s="21" t="s">
        <v>236</v>
      </c>
      <c r="C69" s="111" t="s">
        <v>245</v>
      </c>
      <c r="D69" s="258"/>
      <c r="E69" s="25"/>
      <c r="F69" s="28"/>
      <c r="G69" s="91"/>
      <c r="H69" s="140"/>
      <c r="I69" s="41"/>
      <c r="J69" s="41"/>
      <c r="K69" s="41"/>
      <c r="L69" s="41"/>
      <c r="M69" s="41"/>
      <c r="N69" s="41"/>
      <c r="O69" s="41"/>
      <c r="P69" s="41"/>
      <c r="Q69" s="41"/>
      <c r="R69" s="171"/>
      <c r="S69" s="151"/>
      <c r="T69" s="155"/>
      <c r="U69" s="133"/>
      <c r="V69" s="41"/>
      <c r="W69" s="41"/>
      <c r="X69" s="1"/>
      <c r="Y69" s="1"/>
      <c r="Z69" s="1"/>
    </row>
    <row r="70" spans="1:26" ht="30" customHeight="1" x14ac:dyDescent="0.25">
      <c r="B70" s="21" t="s">
        <v>238</v>
      </c>
      <c r="C70" s="111" t="s">
        <v>244</v>
      </c>
      <c r="D70" s="258" t="s">
        <v>358</v>
      </c>
      <c r="E70" s="25"/>
      <c r="F70" s="28">
        <v>2E-3</v>
      </c>
      <c r="G70" s="42">
        <v>70</v>
      </c>
      <c r="H70" s="162">
        <v>300</v>
      </c>
      <c r="I70" s="42">
        <v>35</v>
      </c>
      <c r="J70" s="42"/>
      <c r="K70" s="42"/>
      <c r="L70" s="42">
        <v>35</v>
      </c>
      <c r="M70" s="42"/>
      <c r="N70" s="42"/>
      <c r="O70" s="42">
        <v>40</v>
      </c>
      <c r="P70" s="42"/>
      <c r="Q70" s="42"/>
      <c r="R70" s="171"/>
      <c r="S70" s="151"/>
      <c r="T70" s="155"/>
      <c r="U70" s="164">
        <v>20</v>
      </c>
      <c r="V70" s="42"/>
      <c r="W70" s="42"/>
      <c r="X70" s="42">
        <v>15</v>
      </c>
      <c r="Y70" s="1"/>
      <c r="Z70" s="1"/>
    </row>
    <row r="71" spans="1:26" s="5" customFormat="1" ht="30" customHeight="1" x14ac:dyDescent="0.25">
      <c r="A71" s="125"/>
      <c r="B71" s="21" t="s">
        <v>239</v>
      </c>
      <c r="C71" s="111" t="s">
        <v>246</v>
      </c>
      <c r="D71" s="258" t="s">
        <v>358</v>
      </c>
      <c r="E71" s="25"/>
      <c r="F71" s="42">
        <v>20</v>
      </c>
      <c r="G71" s="42"/>
      <c r="H71" s="162"/>
      <c r="I71" s="42">
        <v>20</v>
      </c>
      <c r="J71" s="42"/>
      <c r="K71" s="42"/>
      <c r="L71" s="42">
        <v>20</v>
      </c>
      <c r="M71" s="42"/>
      <c r="N71" s="42"/>
      <c r="O71" s="42">
        <v>20</v>
      </c>
      <c r="P71" s="42"/>
      <c r="Q71" s="42"/>
      <c r="R71" s="172"/>
      <c r="S71" s="173"/>
      <c r="T71" s="174"/>
      <c r="U71" s="164">
        <v>20</v>
      </c>
      <c r="V71" s="42"/>
      <c r="W71" s="42"/>
      <c r="X71" s="394" t="s">
        <v>194</v>
      </c>
      <c r="Y71" s="395"/>
      <c r="Z71" s="396"/>
    </row>
    <row r="72" spans="1:26" ht="30" customHeight="1" x14ac:dyDescent="0.25">
      <c r="B72" s="21" t="s">
        <v>240</v>
      </c>
      <c r="C72" s="111" t="s">
        <v>458</v>
      </c>
      <c r="D72" s="258" t="s">
        <v>358</v>
      </c>
      <c r="E72" s="25"/>
      <c r="F72" s="28">
        <v>1E-3</v>
      </c>
      <c r="G72" s="42">
        <v>35</v>
      </c>
      <c r="H72" s="162">
        <v>300</v>
      </c>
      <c r="I72" s="42">
        <v>25</v>
      </c>
      <c r="J72" s="42"/>
      <c r="K72" s="42"/>
      <c r="L72" s="42">
        <v>25</v>
      </c>
      <c r="M72" s="42"/>
      <c r="N72" s="42"/>
      <c r="O72" s="42">
        <v>30</v>
      </c>
      <c r="P72" s="42"/>
      <c r="Q72" s="42"/>
      <c r="R72" s="171"/>
      <c r="S72" s="151"/>
      <c r="T72" s="155"/>
      <c r="U72" s="164">
        <v>20</v>
      </c>
      <c r="V72" s="42"/>
      <c r="W72" s="42"/>
      <c r="X72" s="394" t="s">
        <v>194</v>
      </c>
      <c r="Y72" s="395"/>
      <c r="Z72" s="396"/>
    </row>
    <row r="73" spans="1:26" ht="15" customHeight="1" x14ac:dyDescent="0.25">
      <c r="B73" s="21" t="s">
        <v>237</v>
      </c>
      <c r="C73" s="111" t="s">
        <v>247</v>
      </c>
      <c r="D73" s="258"/>
      <c r="E73" s="25"/>
      <c r="F73" s="28"/>
      <c r="G73" s="91"/>
      <c r="H73" s="163"/>
      <c r="I73" s="41"/>
      <c r="J73" s="41"/>
      <c r="K73" s="41"/>
      <c r="L73" s="41"/>
      <c r="M73" s="41"/>
      <c r="N73" s="41"/>
      <c r="O73" s="41"/>
      <c r="P73" s="41"/>
      <c r="Q73" s="41"/>
      <c r="R73" s="171"/>
      <c r="S73" s="151"/>
      <c r="T73" s="155"/>
      <c r="U73" s="133"/>
      <c r="V73" s="41"/>
      <c r="W73" s="41"/>
      <c r="X73" s="1"/>
      <c r="Y73" s="1"/>
      <c r="Z73" s="1"/>
    </row>
    <row r="74" spans="1:26" ht="30" customHeight="1" x14ac:dyDescent="0.25">
      <c r="B74" s="21" t="s">
        <v>241</v>
      </c>
      <c r="C74" s="111" t="s">
        <v>244</v>
      </c>
      <c r="D74" s="258" t="s">
        <v>358</v>
      </c>
      <c r="E74" s="25"/>
      <c r="F74" s="28">
        <v>2E-3</v>
      </c>
      <c r="G74" s="43">
        <v>100</v>
      </c>
      <c r="H74" s="141">
        <v>300</v>
      </c>
      <c r="I74" s="43">
        <v>40</v>
      </c>
      <c r="J74" s="43"/>
      <c r="K74" s="43"/>
      <c r="L74" s="43">
        <v>40</v>
      </c>
      <c r="M74" s="43"/>
      <c r="N74" s="43"/>
      <c r="O74" s="43">
        <v>50</v>
      </c>
      <c r="P74" s="43"/>
      <c r="Q74" s="43"/>
      <c r="R74" s="171"/>
      <c r="S74" s="151"/>
      <c r="T74" s="155"/>
      <c r="U74" s="134">
        <v>30</v>
      </c>
      <c r="V74" s="43"/>
      <c r="W74" s="43"/>
      <c r="X74" s="220">
        <v>30</v>
      </c>
      <c r="Y74" s="1"/>
      <c r="Z74" s="1"/>
    </row>
    <row r="75" spans="1:26" s="5" customFormat="1" ht="30" customHeight="1" x14ac:dyDescent="0.25">
      <c r="A75" s="125"/>
      <c r="B75" s="21" t="s">
        <v>242</v>
      </c>
      <c r="C75" s="111" t="s">
        <v>246</v>
      </c>
      <c r="D75" s="258" t="s">
        <v>358</v>
      </c>
      <c r="E75" s="25"/>
      <c r="F75" s="43">
        <v>30</v>
      </c>
      <c r="G75" s="43"/>
      <c r="H75" s="141"/>
      <c r="I75" s="43">
        <v>30</v>
      </c>
      <c r="J75" s="43"/>
      <c r="K75" s="43"/>
      <c r="L75" s="43">
        <v>30</v>
      </c>
      <c r="M75" s="43"/>
      <c r="N75" s="43"/>
      <c r="O75" s="43">
        <v>30</v>
      </c>
      <c r="P75" s="43"/>
      <c r="Q75" s="43"/>
      <c r="R75" s="172"/>
      <c r="S75" s="173"/>
      <c r="T75" s="174"/>
      <c r="U75" s="134">
        <v>30</v>
      </c>
      <c r="V75" s="43"/>
      <c r="W75" s="43"/>
      <c r="X75" s="394" t="s">
        <v>194</v>
      </c>
      <c r="Y75" s="395"/>
      <c r="Z75" s="396"/>
    </row>
    <row r="76" spans="1:26" ht="30" customHeight="1" x14ac:dyDescent="0.25">
      <c r="B76" s="21" t="s">
        <v>243</v>
      </c>
      <c r="C76" s="111" t="s">
        <v>458</v>
      </c>
      <c r="D76" s="258" t="s">
        <v>358</v>
      </c>
      <c r="E76" s="25"/>
      <c r="F76" s="28">
        <v>1E-3</v>
      </c>
      <c r="G76" s="43">
        <v>50</v>
      </c>
      <c r="H76" s="141">
        <v>250</v>
      </c>
      <c r="I76" s="43">
        <v>35</v>
      </c>
      <c r="J76" s="43"/>
      <c r="K76" s="43"/>
      <c r="L76" s="43">
        <v>35</v>
      </c>
      <c r="M76" s="43"/>
      <c r="N76" s="43"/>
      <c r="O76" s="43">
        <v>30</v>
      </c>
      <c r="P76" s="43"/>
      <c r="Q76" s="43"/>
      <c r="R76" s="171"/>
      <c r="S76" s="151"/>
      <c r="T76" s="155"/>
      <c r="U76" s="134">
        <v>30</v>
      </c>
      <c r="V76" s="43"/>
      <c r="W76" s="43"/>
      <c r="X76" s="394" t="s">
        <v>194</v>
      </c>
      <c r="Y76" s="395"/>
      <c r="Z76" s="396"/>
    </row>
    <row r="77" spans="1:26" x14ac:dyDescent="0.25">
      <c r="B77" s="21" t="s">
        <v>248</v>
      </c>
      <c r="C77" s="111" t="s">
        <v>386</v>
      </c>
      <c r="D77" s="258" t="s">
        <v>162</v>
      </c>
      <c r="E77" s="25"/>
      <c r="F77" s="28">
        <v>2E-3</v>
      </c>
      <c r="G77" s="43">
        <v>100</v>
      </c>
      <c r="H77" s="141">
        <v>300</v>
      </c>
      <c r="I77" s="43">
        <v>40</v>
      </c>
      <c r="J77" s="43"/>
      <c r="K77" s="43"/>
      <c r="L77" s="43">
        <v>40</v>
      </c>
      <c r="M77" s="43"/>
      <c r="N77" s="43"/>
      <c r="O77" s="43">
        <v>50</v>
      </c>
      <c r="P77" s="43"/>
      <c r="Q77" s="43"/>
      <c r="R77" s="171"/>
      <c r="S77" s="151"/>
      <c r="T77" s="155"/>
      <c r="U77" s="134">
        <v>100</v>
      </c>
      <c r="V77" s="43"/>
      <c r="W77" s="43"/>
      <c r="X77" s="43">
        <v>35</v>
      </c>
      <c r="Y77" s="1"/>
      <c r="Z77" s="1"/>
    </row>
    <row r="78" spans="1:26" s="300" customFormat="1" ht="24" x14ac:dyDescent="0.25">
      <c r="A78" s="303"/>
      <c r="B78" s="21" t="s">
        <v>554</v>
      </c>
      <c r="C78" s="310" t="s">
        <v>482</v>
      </c>
      <c r="D78" s="311" t="s">
        <v>358</v>
      </c>
      <c r="E78" s="311"/>
      <c r="F78" s="311">
        <v>150</v>
      </c>
      <c r="G78" s="43"/>
      <c r="H78" s="298"/>
      <c r="I78" s="394" t="s">
        <v>194</v>
      </c>
      <c r="J78" s="395"/>
      <c r="K78" s="396"/>
      <c r="L78" s="311">
        <v>150</v>
      </c>
      <c r="M78" s="43"/>
      <c r="N78" s="43"/>
      <c r="O78" s="311">
        <v>150</v>
      </c>
      <c r="P78" s="43"/>
      <c r="Q78" s="43"/>
      <c r="R78" s="306"/>
      <c r="S78" s="304"/>
      <c r="T78" s="305"/>
      <c r="U78" s="394" t="s">
        <v>194</v>
      </c>
      <c r="V78" s="395"/>
      <c r="W78" s="396"/>
      <c r="X78" s="311">
        <v>150</v>
      </c>
      <c r="Y78" s="43"/>
      <c r="Z78" s="43"/>
    </row>
    <row r="79" spans="1:26" ht="30" customHeight="1" x14ac:dyDescent="0.25">
      <c r="B79" s="51" t="s">
        <v>99</v>
      </c>
      <c r="C79" s="111" t="s">
        <v>288</v>
      </c>
      <c r="D79" s="258"/>
      <c r="E79" s="90"/>
      <c r="F79" s="83"/>
      <c r="G79" s="83"/>
      <c r="H79" s="83"/>
      <c r="I79" s="35"/>
      <c r="J79" s="27"/>
      <c r="K79" s="35"/>
      <c r="L79" s="35"/>
      <c r="M79" s="35"/>
      <c r="N79" s="35"/>
      <c r="O79" s="35"/>
      <c r="P79" s="27"/>
      <c r="Q79" s="27"/>
      <c r="R79" s="171"/>
      <c r="S79" s="151"/>
      <c r="T79" s="155"/>
      <c r="U79" s="133"/>
      <c r="V79" s="27"/>
      <c r="W79" s="27"/>
      <c r="X79" s="63"/>
      <c r="Y79" s="63"/>
      <c r="Z79" s="63"/>
    </row>
    <row r="80" spans="1:26" ht="22.5" customHeight="1" x14ac:dyDescent="0.25">
      <c r="B80" s="51" t="s">
        <v>101</v>
      </c>
      <c r="C80" s="111" t="s">
        <v>87</v>
      </c>
      <c r="D80" s="258" t="s">
        <v>162</v>
      </c>
      <c r="E80" s="48"/>
      <c r="F80" s="28">
        <v>3.0000000000000001E-3</v>
      </c>
      <c r="G80" s="27">
        <v>500</v>
      </c>
      <c r="H80" s="27"/>
      <c r="I80" s="40">
        <v>3.0000000000000001E-3</v>
      </c>
      <c r="J80" s="27">
        <v>250</v>
      </c>
      <c r="K80" s="27"/>
      <c r="L80" s="28">
        <v>2E-3</v>
      </c>
      <c r="M80" s="27">
        <v>300</v>
      </c>
      <c r="N80" s="27"/>
      <c r="O80" s="250">
        <v>5.9999999999999984E-4</v>
      </c>
      <c r="P80" s="27">
        <v>300</v>
      </c>
      <c r="Q80" s="249"/>
      <c r="R80" s="171"/>
      <c r="S80" s="151"/>
      <c r="T80" s="155"/>
      <c r="U80" s="133">
        <v>1500</v>
      </c>
      <c r="V80" s="27"/>
      <c r="W80" s="27"/>
      <c r="X80" s="301">
        <v>2.9999999999999997E-4</v>
      </c>
      <c r="Y80" s="302">
        <v>300</v>
      </c>
      <c r="Z80" s="302">
        <v>50000</v>
      </c>
    </row>
    <row r="81" spans="1:26" ht="36" x14ac:dyDescent="0.25">
      <c r="B81" s="51" t="s">
        <v>102</v>
      </c>
      <c r="C81" s="111" t="s">
        <v>88</v>
      </c>
      <c r="D81" s="258" t="s">
        <v>162</v>
      </c>
      <c r="E81" s="48"/>
      <c r="F81" s="28">
        <v>5.0000000000000001E-4</v>
      </c>
      <c r="G81" s="27" t="s">
        <v>485</v>
      </c>
      <c r="H81" s="27"/>
      <c r="I81" s="40">
        <v>5.0000000000000001E-4</v>
      </c>
      <c r="J81" s="27" t="s">
        <v>484</v>
      </c>
      <c r="K81" s="27"/>
      <c r="L81" s="40">
        <v>5.0000000000000001E-4</v>
      </c>
      <c r="M81" s="27" t="s">
        <v>484</v>
      </c>
      <c r="N81" s="27"/>
      <c r="O81" s="250">
        <v>5.0000000000000001E-4</v>
      </c>
      <c r="P81" s="27" t="s">
        <v>318</v>
      </c>
      <c r="Q81" s="27"/>
      <c r="R81" s="171"/>
      <c r="S81" s="151"/>
      <c r="T81" s="155"/>
      <c r="U81" s="133" t="s">
        <v>161</v>
      </c>
      <c r="V81" s="27"/>
      <c r="W81" s="27"/>
      <c r="X81" s="301">
        <v>5.0000000000000001E-4</v>
      </c>
      <c r="Y81" s="302" t="s">
        <v>484</v>
      </c>
      <c r="Z81" s="42" t="s">
        <v>483</v>
      </c>
    </row>
    <row r="82" spans="1:26" ht="20.25" customHeight="1" x14ac:dyDescent="0.25">
      <c r="B82" s="51" t="s">
        <v>100</v>
      </c>
      <c r="C82" s="111" t="s">
        <v>43</v>
      </c>
      <c r="D82" s="258" t="s">
        <v>34</v>
      </c>
      <c r="E82" s="48"/>
      <c r="F82" s="44">
        <v>100</v>
      </c>
      <c r="G82" s="27"/>
      <c r="H82" s="27"/>
      <c r="I82" s="44">
        <v>100</v>
      </c>
      <c r="J82" s="27"/>
      <c r="K82" s="27"/>
      <c r="L82" s="44">
        <v>50</v>
      </c>
      <c r="M82" s="27"/>
      <c r="N82" s="27"/>
      <c r="O82" s="44">
        <v>70</v>
      </c>
      <c r="P82" s="27"/>
      <c r="Q82" s="27"/>
      <c r="R82" s="175"/>
      <c r="S82" s="158"/>
      <c r="T82" s="159"/>
      <c r="U82" s="135">
        <v>100</v>
      </c>
      <c r="V82" s="27"/>
      <c r="W82" s="27"/>
      <c r="X82" s="44">
        <v>70</v>
      </c>
      <c r="Y82" s="1"/>
      <c r="Z82" s="1"/>
    </row>
    <row r="83" spans="1:26" ht="24.95" customHeight="1" x14ac:dyDescent="0.25">
      <c r="B83" s="49" t="s">
        <v>103</v>
      </c>
      <c r="C83" s="222" t="s">
        <v>104</v>
      </c>
      <c r="D83" s="127"/>
      <c r="E83" s="127"/>
      <c r="F83" s="127"/>
      <c r="G83" s="127"/>
      <c r="H83" s="127"/>
      <c r="I83" s="54"/>
      <c r="J83" s="54"/>
      <c r="K83" s="54"/>
      <c r="L83" s="54"/>
      <c r="M83" s="54"/>
      <c r="N83" s="54"/>
      <c r="O83" s="54"/>
      <c r="P83" s="54"/>
      <c r="Q83" s="54"/>
      <c r="R83" s="435" t="s">
        <v>194</v>
      </c>
      <c r="S83" s="435"/>
      <c r="T83" s="435"/>
      <c r="U83" s="417" t="s">
        <v>194</v>
      </c>
      <c r="V83" s="418"/>
      <c r="W83" s="419"/>
      <c r="X83" s="54"/>
      <c r="Y83" s="54"/>
      <c r="Z83" s="54"/>
    </row>
    <row r="84" spans="1:26" ht="15" customHeight="1" x14ac:dyDescent="0.25">
      <c r="B84" s="20"/>
      <c r="C84" s="223" t="s">
        <v>167</v>
      </c>
      <c r="D84" s="263"/>
      <c r="E84" s="338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03"/>
      <c r="S84" s="103"/>
      <c r="T84" s="103"/>
      <c r="U84" s="103"/>
      <c r="V84" s="103"/>
      <c r="W84" s="103"/>
      <c r="X84" s="103"/>
      <c r="Y84" s="103"/>
      <c r="Z84" s="103"/>
    </row>
    <row r="85" spans="1:26" ht="255" x14ac:dyDescent="0.25">
      <c r="A85" s="7"/>
      <c r="B85" s="239">
        <v>1</v>
      </c>
      <c r="C85" s="198" t="s">
        <v>692</v>
      </c>
      <c r="D85" s="263"/>
      <c r="E85" s="338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03"/>
      <c r="S85" s="103"/>
      <c r="T85" s="103"/>
      <c r="U85" s="103"/>
      <c r="V85" s="103"/>
      <c r="W85" s="103"/>
      <c r="X85" s="103"/>
      <c r="Y85" s="103"/>
      <c r="Z85" s="103"/>
    </row>
    <row r="86" spans="1:26" ht="91.5" customHeight="1" x14ac:dyDescent="0.25">
      <c r="A86" s="7"/>
      <c r="B86" s="20">
        <v>2</v>
      </c>
      <c r="C86" s="198" t="s">
        <v>259</v>
      </c>
      <c r="D86" s="263"/>
      <c r="E86" s="338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03"/>
      <c r="S86" s="103"/>
      <c r="T86" s="103"/>
      <c r="U86" s="103"/>
      <c r="V86" s="103"/>
      <c r="W86" s="103"/>
      <c r="X86" s="103"/>
      <c r="Y86" s="103"/>
      <c r="Z86" s="103"/>
    </row>
    <row r="87" spans="1:26" ht="18" customHeight="1" x14ac:dyDescent="0.25">
      <c r="A87" s="7"/>
      <c r="B87" s="20">
        <v>3</v>
      </c>
      <c r="C87" s="198" t="s">
        <v>452</v>
      </c>
      <c r="D87" s="263"/>
      <c r="E87" s="338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03"/>
      <c r="S87" s="103"/>
      <c r="T87" s="103"/>
      <c r="U87" s="103"/>
      <c r="V87" s="103"/>
      <c r="W87" s="103"/>
      <c r="X87" s="103"/>
      <c r="Y87" s="103"/>
      <c r="Z87" s="103"/>
    </row>
    <row r="88" spans="1:26" ht="129.75" customHeight="1" x14ac:dyDescent="0.25">
      <c r="A88" s="7"/>
      <c r="B88" s="20">
        <v>4</v>
      </c>
      <c r="C88" s="198" t="s">
        <v>453</v>
      </c>
      <c r="D88" s="263"/>
      <c r="E88" s="338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03"/>
      <c r="S88" s="103"/>
      <c r="T88" s="103"/>
      <c r="U88" s="103"/>
      <c r="V88" s="103"/>
      <c r="W88" s="103"/>
      <c r="X88" s="103"/>
      <c r="Y88" s="103"/>
      <c r="Z88" s="103"/>
    </row>
    <row r="89" spans="1:26" ht="55.5" customHeight="1" x14ac:dyDescent="0.25">
      <c r="A89" s="7"/>
      <c r="B89" s="20">
        <v>5</v>
      </c>
      <c r="C89" s="198" t="s">
        <v>466</v>
      </c>
      <c r="D89" s="263"/>
      <c r="E89" s="338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03"/>
      <c r="S89" s="103"/>
      <c r="T89" s="103"/>
      <c r="U89" s="103"/>
      <c r="V89" s="103"/>
      <c r="W89" s="103"/>
      <c r="X89" s="103"/>
      <c r="Y89" s="103"/>
      <c r="Z89" s="103"/>
    </row>
    <row r="90" spans="1:26" ht="53.25" customHeight="1" x14ac:dyDescent="0.25">
      <c r="A90" s="7"/>
      <c r="B90" s="20">
        <v>6</v>
      </c>
      <c r="C90" s="198" t="s">
        <v>428</v>
      </c>
      <c r="D90" s="263"/>
      <c r="E90" s="338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03"/>
      <c r="S90" s="103"/>
      <c r="T90" s="103"/>
      <c r="U90" s="103"/>
      <c r="V90" s="103"/>
      <c r="W90" s="103"/>
      <c r="X90" s="103"/>
      <c r="Y90" s="103"/>
      <c r="Z90" s="103"/>
    </row>
    <row r="91" spans="1:26" ht="52.5" customHeight="1" x14ac:dyDescent="0.25">
      <c r="A91" s="7"/>
      <c r="B91" s="20">
        <v>7</v>
      </c>
      <c r="C91" s="198" t="s">
        <v>459</v>
      </c>
      <c r="D91" s="263"/>
      <c r="E91" s="338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03"/>
      <c r="S91" s="103"/>
      <c r="T91" s="103"/>
      <c r="U91" s="103"/>
      <c r="V91" s="103"/>
      <c r="W91" s="103"/>
      <c r="X91" s="103"/>
      <c r="Y91" s="103"/>
      <c r="Z91" s="103"/>
    </row>
    <row r="92" spans="1:26" ht="131.25" customHeight="1" x14ac:dyDescent="0.25">
      <c r="A92" s="7"/>
      <c r="B92" s="21" t="s">
        <v>105</v>
      </c>
      <c r="C92" s="111" t="s">
        <v>223</v>
      </c>
      <c r="D92" s="25" t="s">
        <v>691</v>
      </c>
      <c r="E92" s="25" t="s">
        <v>163</v>
      </c>
      <c r="F92" s="28">
        <v>1.5E-3</v>
      </c>
      <c r="G92" s="91">
        <v>1000</v>
      </c>
      <c r="H92" s="91">
        <v>70000</v>
      </c>
      <c r="I92" s="28">
        <v>1.5E-3</v>
      </c>
      <c r="J92" s="91">
        <v>600</v>
      </c>
      <c r="K92" s="91"/>
      <c r="L92" s="28">
        <v>1.1999999999999999E-3</v>
      </c>
      <c r="M92" s="91">
        <v>1500</v>
      </c>
      <c r="N92" s="283">
        <v>12900</v>
      </c>
      <c r="O92" s="249">
        <v>30000</v>
      </c>
      <c r="P92" s="249"/>
      <c r="Q92" s="249"/>
      <c r="R92" s="171"/>
      <c r="S92" s="151"/>
      <c r="T92" s="155"/>
      <c r="U92" s="171"/>
      <c r="V92" s="151"/>
      <c r="W92" s="155"/>
      <c r="X92" s="247">
        <v>1.1999999999999999E-3</v>
      </c>
      <c r="Y92" s="246">
        <v>1000</v>
      </c>
      <c r="Z92" s="246">
        <v>30000</v>
      </c>
    </row>
    <row r="93" spans="1:26" ht="30" customHeight="1" x14ac:dyDescent="0.25">
      <c r="A93" s="7"/>
      <c r="B93" s="51" t="s">
        <v>106</v>
      </c>
      <c r="C93" s="113" t="s">
        <v>460</v>
      </c>
      <c r="D93" s="258" t="s">
        <v>164</v>
      </c>
      <c r="E93" s="25" t="s">
        <v>163</v>
      </c>
      <c r="F93" s="91">
        <v>2000</v>
      </c>
      <c r="G93" s="91"/>
      <c r="H93" s="91"/>
      <c r="I93" s="91">
        <v>1000</v>
      </c>
      <c r="J93" s="91"/>
      <c r="K93" s="91"/>
      <c r="L93" s="91" t="s">
        <v>191</v>
      </c>
      <c r="M93" s="91"/>
      <c r="N93" s="91"/>
      <c r="O93" s="249" t="s">
        <v>191</v>
      </c>
      <c r="P93" s="249"/>
      <c r="Q93" s="249"/>
      <c r="R93" s="171"/>
      <c r="S93" s="151"/>
      <c r="T93" s="155"/>
      <c r="U93" s="171"/>
      <c r="V93" s="151"/>
      <c r="W93" s="155"/>
      <c r="X93" s="207" t="s">
        <v>373</v>
      </c>
      <c r="Y93" s="63"/>
      <c r="Z93" s="63"/>
    </row>
    <row r="94" spans="1:26" ht="30" customHeight="1" x14ac:dyDescent="0.25">
      <c r="A94" s="7"/>
      <c r="B94" s="51" t="s">
        <v>107</v>
      </c>
      <c r="C94" s="113" t="s">
        <v>461</v>
      </c>
      <c r="D94" s="258" t="s">
        <v>164</v>
      </c>
      <c r="E94" s="25" t="s">
        <v>163</v>
      </c>
      <c r="F94" s="91">
        <v>5000</v>
      </c>
      <c r="G94" s="91"/>
      <c r="H94" s="91"/>
      <c r="I94" s="91">
        <v>4000</v>
      </c>
      <c r="J94" s="91"/>
      <c r="K94" s="91"/>
      <c r="L94" s="91">
        <v>3000</v>
      </c>
      <c r="M94" s="27"/>
      <c r="N94" s="27"/>
      <c r="O94" s="25" t="s">
        <v>191</v>
      </c>
      <c r="P94" s="27"/>
      <c r="Q94" s="249"/>
      <c r="R94" s="171"/>
      <c r="S94" s="151"/>
      <c r="T94" s="155"/>
      <c r="U94" s="171"/>
      <c r="V94" s="151"/>
      <c r="W94" s="155"/>
      <c r="X94" s="202">
        <v>3000</v>
      </c>
      <c r="Y94" s="1"/>
      <c r="Z94" s="1"/>
    </row>
    <row r="95" spans="1:26" ht="30" customHeight="1" x14ac:dyDescent="0.25">
      <c r="A95" s="7"/>
      <c r="B95" s="51" t="s">
        <v>108</v>
      </c>
      <c r="C95" s="111" t="s">
        <v>429</v>
      </c>
      <c r="D95" s="258" t="s">
        <v>164</v>
      </c>
      <c r="E95" s="25" t="s">
        <v>163</v>
      </c>
      <c r="F95" s="91">
        <v>10000</v>
      </c>
      <c r="G95" s="91"/>
      <c r="H95" s="91"/>
      <c r="I95" s="91">
        <v>9000</v>
      </c>
      <c r="J95" s="91"/>
      <c r="K95" s="91"/>
      <c r="L95" s="27">
        <v>8000</v>
      </c>
      <c r="M95" s="27"/>
      <c r="N95" s="27"/>
      <c r="O95" s="27">
        <v>10000</v>
      </c>
      <c r="P95" s="27"/>
      <c r="Q95" s="249"/>
      <c r="R95" s="171"/>
      <c r="S95" s="151"/>
      <c r="T95" s="155"/>
      <c r="U95" s="171"/>
      <c r="V95" s="151"/>
      <c r="W95" s="155"/>
      <c r="X95" s="27">
        <v>10000</v>
      </c>
      <c r="Y95" s="1"/>
      <c r="Z95" s="1"/>
    </row>
    <row r="96" spans="1:26" ht="30" customHeight="1" x14ac:dyDescent="0.25">
      <c r="A96" s="7"/>
      <c r="B96" s="51" t="s">
        <v>109</v>
      </c>
      <c r="C96" s="111" t="s">
        <v>254</v>
      </c>
      <c r="D96" s="258" t="s">
        <v>249</v>
      </c>
      <c r="E96" s="25" t="s">
        <v>163</v>
      </c>
      <c r="F96" s="91">
        <v>970</v>
      </c>
      <c r="G96" s="91"/>
      <c r="H96" s="91"/>
      <c r="I96" s="91">
        <v>499.55</v>
      </c>
      <c r="J96" s="91"/>
      <c r="K96" s="91"/>
      <c r="L96" s="91" t="s">
        <v>191</v>
      </c>
      <c r="M96" s="91"/>
      <c r="N96" s="91"/>
      <c r="O96" s="249" t="s">
        <v>191</v>
      </c>
      <c r="P96" s="249"/>
      <c r="Q96" s="249"/>
      <c r="R96" s="171"/>
      <c r="S96" s="151"/>
      <c r="T96" s="155"/>
      <c r="U96" s="171"/>
      <c r="V96" s="151"/>
      <c r="W96" s="155"/>
      <c r="X96" s="207" t="s">
        <v>373</v>
      </c>
      <c r="Y96" s="207"/>
      <c r="Z96" s="207"/>
    </row>
    <row r="97" spans="1:26" ht="30" customHeight="1" x14ac:dyDescent="0.25">
      <c r="A97" s="7"/>
      <c r="B97" s="51" t="s">
        <v>112</v>
      </c>
      <c r="C97" s="111" t="s">
        <v>229</v>
      </c>
      <c r="D97" s="258"/>
      <c r="E97" s="26"/>
      <c r="F97" s="27"/>
      <c r="G97" s="27"/>
      <c r="H97" s="27"/>
      <c r="I97" s="91"/>
      <c r="J97" s="91"/>
      <c r="K97" s="91"/>
      <c r="L97" s="27"/>
      <c r="M97" s="27"/>
      <c r="N97" s="27"/>
      <c r="O97" s="27"/>
      <c r="P97" s="27"/>
      <c r="Q97" s="249"/>
      <c r="R97" s="171"/>
      <c r="S97" s="151"/>
      <c r="T97" s="155"/>
      <c r="U97" s="171"/>
      <c r="V97" s="151"/>
      <c r="W97" s="155"/>
      <c r="X97" s="1"/>
      <c r="Y97" s="1"/>
      <c r="Z97" s="1"/>
    </row>
    <row r="98" spans="1:26" ht="30" customHeight="1" x14ac:dyDescent="0.25">
      <c r="A98" s="7"/>
      <c r="B98" s="51" t="s">
        <v>113</v>
      </c>
      <c r="C98" s="111" t="s">
        <v>110</v>
      </c>
      <c r="D98" s="258" t="s">
        <v>44</v>
      </c>
      <c r="E98" s="26" t="s">
        <v>163</v>
      </c>
      <c r="F98" s="91">
        <v>770</v>
      </c>
      <c r="G98" s="27"/>
      <c r="H98" s="27"/>
      <c r="I98" s="91">
        <v>770</v>
      </c>
      <c r="J98" s="91"/>
      <c r="K98" s="91"/>
      <c r="L98" s="27">
        <v>300.3</v>
      </c>
      <c r="M98" s="27"/>
      <c r="N98" s="27"/>
      <c r="O98" s="27">
        <v>385</v>
      </c>
      <c r="P98" s="27"/>
      <c r="Q98" s="249"/>
      <c r="R98" s="171"/>
      <c r="S98" s="151"/>
      <c r="T98" s="155"/>
      <c r="U98" s="171"/>
      <c r="V98" s="151"/>
      <c r="W98" s="155"/>
      <c r="X98" s="202">
        <v>300</v>
      </c>
      <c r="Y98" s="1"/>
      <c r="Z98" s="1"/>
    </row>
    <row r="99" spans="1:26" ht="30" customHeight="1" x14ac:dyDescent="0.25">
      <c r="A99" s="7"/>
      <c r="B99" s="51" t="s">
        <v>114</v>
      </c>
      <c r="C99" s="111" t="s">
        <v>111</v>
      </c>
      <c r="D99" s="258" t="s">
        <v>44</v>
      </c>
      <c r="E99" s="26" t="s">
        <v>163</v>
      </c>
      <c r="F99" s="27">
        <v>400</v>
      </c>
      <c r="G99" s="27"/>
      <c r="H99" s="27"/>
      <c r="I99" s="27">
        <v>400</v>
      </c>
      <c r="J99" s="27"/>
      <c r="K99" s="27"/>
      <c r="L99" s="27">
        <v>100</v>
      </c>
      <c r="M99" s="27"/>
      <c r="N99" s="27"/>
      <c r="O99" s="27">
        <v>100</v>
      </c>
      <c r="P99" s="27"/>
      <c r="Q99" s="249"/>
      <c r="R99" s="175"/>
      <c r="S99" s="158"/>
      <c r="T99" s="159"/>
      <c r="U99" s="175"/>
      <c r="V99" s="158"/>
      <c r="W99" s="159"/>
      <c r="X99" s="202">
        <v>200</v>
      </c>
      <c r="Y99" s="1"/>
      <c r="Z99" s="1"/>
    </row>
    <row r="100" spans="1:26" ht="24.95" customHeight="1" x14ac:dyDescent="0.25">
      <c r="B100" s="49" t="s">
        <v>115</v>
      </c>
      <c r="C100" s="222" t="s">
        <v>7</v>
      </c>
      <c r="D100" s="127"/>
      <c r="E100" s="86"/>
      <c r="F100" s="86"/>
      <c r="G100" s="86"/>
      <c r="H100" s="86"/>
      <c r="I100" s="37"/>
      <c r="J100" s="54"/>
      <c r="K100" s="37"/>
      <c r="L100" s="37"/>
      <c r="M100" s="37"/>
      <c r="N100" s="37"/>
      <c r="O100" s="37"/>
      <c r="P100" s="37"/>
      <c r="Q100" s="37"/>
      <c r="R100" s="404" t="s">
        <v>194</v>
      </c>
      <c r="S100" s="404"/>
      <c r="T100" s="404"/>
      <c r="U100" s="420"/>
      <c r="V100" s="421"/>
      <c r="W100" s="422"/>
      <c r="X100" s="37"/>
      <c r="Y100" s="37"/>
      <c r="Z100" s="37"/>
    </row>
    <row r="101" spans="1:26" ht="15" customHeight="1" x14ac:dyDescent="0.25">
      <c r="A101" s="7"/>
      <c r="B101" s="20"/>
      <c r="C101" s="223" t="s">
        <v>167</v>
      </c>
      <c r="D101" s="263"/>
      <c r="E101" s="338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03"/>
      <c r="S101" s="103"/>
      <c r="T101" s="103"/>
      <c r="U101" s="103"/>
      <c r="V101" s="103"/>
      <c r="W101" s="103"/>
      <c r="X101" s="103"/>
      <c r="Y101" s="103"/>
      <c r="Z101" s="103"/>
    </row>
    <row r="102" spans="1:26" ht="15.75" customHeight="1" x14ac:dyDescent="0.25">
      <c r="A102" s="7"/>
      <c r="B102" s="20">
        <v>1</v>
      </c>
      <c r="C102" s="201" t="s">
        <v>432</v>
      </c>
      <c r="D102" s="263"/>
      <c r="E102" s="338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03"/>
      <c r="S102" s="103"/>
      <c r="T102" s="103"/>
      <c r="U102" s="103"/>
      <c r="V102" s="103"/>
      <c r="W102" s="103"/>
      <c r="X102" s="103"/>
      <c r="Y102" s="103"/>
      <c r="Z102" s="103"/>
    </row>
    <row r="103" spans="1:26" ht="39.75" customHeight="1" x14ac:dyDescent="0.25">
      <c r="A103" s="7"/>
      <c r="B103" s="20">
        <v>2</v>
      </c>
      <c r="C103" s="198" t="s">
        <v>416</v>
      </c>
      <c r="D103" s="263"/>
      <c r="E103" s="338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233"/>
      <c r="S103" s="233"/>
      <c r="T103" s="233"/>
      <c r="U103" s="233"/>
      <c r="V103" s="233"/>
      <c r="W103" s="233"/>
      <c r="X103" s="233"/>
      <c r="Y103" s="233"/>
      <c r="Z103" s="233"/>
    </row>
    <row r="104" spans="1:26" ht="30" customHeight="1" x14ac:dyDescent="0.25">
      <c r="A104" s="7"/>
      <c r="B104" s="51" t="s">
        <v>116</v>
      </c>
      <c r="C104" s="234" t="s">
        <v>45</v>
      </c>
      <c r="D104" s="258"/>
      <c r="E104" s="26"/>
      <c r="F104" s="30" t="s">
        <v>195</v>
      </c>
      <c r="G104" s="26"/>
      <c r="H104" s="26"/>
      <c r="I104" s="30" t="s">
        <v>195</v>
      </c>
      <c r="J104" s="98"/>
      <c r="K104" s="98"/>
      <c r="L104" s="30" t="s">
        <v>195</v>
      </c>
      <c r="M104" s="92"/>
      <c r="N104" s="92"/>
      <c r="O104" s="30" t="s">
        <v>195</v>
      </c>
      <c r="P104" s="30"/>
      <c r="Q104" s="30"/>
      <c r="R104" s="171"/>
      <c r="S104" s="151"/>
      <c r="T104" s="155"/>
      <c r="U104" s="189" t="s">
        <v>195</v>
      </c>
      <c r="V104" s="30"/>
      <c r="W104" s="30"/>
      <c r="X104" s="30" t="s">
        <v>195</v>
      </c>
      <c r="Y104" s="1"/>
      <c r="Z104" s="1"/>
    </row>
    <row r="105" spans="1:26" ht="30" customHeight="1" x14ac:dyDescent="0.25">
      <c r="A105" s="7"/>
      <c r="B105" s="51" t="s">
        <v>117</v>
      </c>
      <c r="C105" s="111" t="s">
        <v>46</v>
      </c>
      <c r="D105" s="258" t="s">
        <v>250</v>
      </c>
      <c r="E105" s="25"/>
      <c r="F105" s="28">
        <v>0.01</v>
      </c>
      <c r="G105" s="91">
        <v>50</v>
      </c>
      <c r="H105" s="25"/>
      <c r="I105" s="56">
        <v>9.9999999999999915E-4</v>
      </c>
      <c r="J105" s="98"/>
      <c r="K105" s="98"/>
      <c r="L105" s="91" t="s">
        <v>230</v>
      </c>
      <c r="M105" s="92"/>
      <c r="N105" s="92"/>
      <c r="O105" s="249" t="s">
        <v>230</v>
      </c>
      <c r="P105" s="98"/>
      <c r="Q105" s="98"/>
      <c r="R105" s="171"/>
      <c r="S105" s="151"/>
      <c r="T105" s="155"/>
      <c r="U105" s="133" t="s">
        <v>230</v>
      </c>
      <c r="V105" s="81"/>
      <c r="W105" s="81"/>
      <c r="X105" s="202" t="s">
        <v>230</v>
      </c>
      <c r="Y105" s="1"/>
      <c r="Z105" s="1"/>
    </row>
    <row r="106" spans="1:26" ht="30" customHeight="1" x14ac:dyDescent="0.25">
      <c r="A106" s="7"/>
      <c r="B106" s="51" t="s">
        <v>118</v>
      </c>
      <c r="C106" s="111" t="s">
        <v>391</v>
      </c>
      <c r="D106" s="258"/>
      <c r="E106" s="26"/>
      <c r="F106" s="27" t="s">
        <v>196</v>
      </c>
      <c r="G106" s="26"/>
      <c r="H106" s="26"/>
      <c r="I106" s="27" t="s">
        <v>196</v>
      </c>
      <c r="J106" s="60"/>
      <c r="K106" s="41"/>
      <c r="L106" s="27" t="s">
        <v>196</v>
      </c>
      <c r="M106" s="45"/>
      <c r="N106" s="45"/>
      <c r="O106" s="27" t="s">
        <v>196</v>
      </c>
      <c r="P106" s="45"/>
      <c r="Q106" s="45"/>
      <c r="R106" s="171"/>
      <c r="S106" s="151"/>
      <c r="T106" s="155"/>
      <c r="U106" s="136" t="s">
        <v>196</v>
      </c>
      <c r="V106" s="45"/>
      <c r="W106" s="45"/>
      <c r="X106" s="27" t="s">
        <v>196</v>
      </c>
      <c r="Y106" s="1"/>
      <c r="Z106" s="1"/>
    </row>
    <row r="107" spans="1:26" ht="38.25" customHeight="1" x14ac:dyDescent="0.25">
      <c r="A107" s="7"/>
      <c r="B107" s="51" t="s">
        <v>119</v>
      </c>
      <c r="C107" s="227" t="s">
        <v>35</v>
      </c>
      <c r="D107" s="258"/>
      <c r="E107" s="25"/>
      <c r="F107" s="394" t="s">
        <v>194</v>
      </c>
      <c r="G107" s="395"/>
      <c r="H107" s="396"/>
      <c r="I107" s="30" t="s">
        <v>197</v>
      </c>
      <c r="J107" s="92"/>
      <c r="K107" s="92"/>
      <c r="L107" s="30" t="s">
        <v>197</v>
      </c>
      <c r="M107" s="92"/>
      <c r="N107" s="92"/>
      <c r="O107" s="30" t="s">
        <v>197</v>
      </c>
      <c r="P107" s="30"/>
      <c r="Q107" s="30"/>
      <c r="R107" s="171"/>
      <c r="S107" s="151"/>
      <c r="T107" s="155"/>
      <c r="U107" s="190" t="s">
        <v>197</v>
      </c>
      <c r="V107" s="191"/>
      <c r="W107" s="191"/>
      <c r="X107" s="30" t="s">
        <v>197</v>
      </c>
      <c r="Y107" s="1"/>
      <c r="Z107" s="1"/>
    </row>
    <row r="108" spans="1:26" ht="24.95" customHeight="1" x14ac:dyDescent="0.25">
      <c r="B108" s="49" t="s">
        <v>120</v>
      </c>
      <c r="C108" s="222" t="s">
        <v>8</v>
      </c>
      <c r="D108" s="127"/>
      <c r="E108" s="86"/>
      <c r="F108" s="86"/>
      <c r="G108" s="86"/>
      <c r="H108" s="86"/>
      <c r="I108" s="37"/>
      <c r="J108" s="54"/>
      <c r="K108" s="37"/>
      <c r="L108" s="37"/>
      <c r="M108" s="37"/>
      <c r="N108" s="37"/>
      <c r="O108" s="37"/>
      <c r="P108" s="37"/>
      <c r="Q108" s="37"/>
      <c r="R108" s="405" t="s">
        <v>194</v>
      </c>
      <c r="S108" s="405"/>
      <c r="T108" s="405"/>
      <c r="U108" s="405" t="s">
        <v>194</v>
      </c>
      <c r="V108" s="405"/>
      <c r="W108" s="405"/>
      <c r="X108" s="37"/>
      <c r="Y108" s="37"/>
      <c r="Z108" s="37"/>
    </row>
    <row r="109" spans="1:26" ht="15" customHeight="1" x14ac:dyDescent="0.25">
      <c r="A109" s="7"/>
      <c r="B109" s="20"/>
      <c r="C109" s="223" t="s">
        <v>167</v>
      </c>
      <c r="D109" s="263"/>
      <c r="E109" s="338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03"/>
      <c r="S109" s="103"/>
      <c r="T109" s="103"/>
      <c r="U109" s="103"/>
      <c r="V109" s="103"/>
      <c r="W109" s="103"/>
      <c r="X109" s="103"/>
      <c r="Y109" s="103"/>
      <c r="Z109" s="103"/>
    </row>
    <row r="110" spans="1:26" ht="27.75" customHeight="1" x14ac:dyDescent="0.25">
      <c r="A110" s="7"/>
      <c r="B110" s="239">
        <v>1</v>
      </c>
      <c r="C110" s="224" t="s">
        <v>417</v>
      </c>
      <c r="D110" s="263"/>
      <c r="E110" s="338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03"/>
      <c r="S110" s="103"/>
      <c r="T110" s="103"/>
      <c r="U110" s="103"/>
      <c r="V110" s="103"/>
      <c r="W110" s="103"/>
      <c r="X110" s="103"/>
      <c r="Y110" s="103"/>
      <c r="Z110" s="103"/>
    </row>
    <row r="111" spans="1:26" ht="89.25" x14ac:dyDescent="0.25">
      <c r="A111" s="7"/>
      <c r="B111" s="240"/>
      <c r="C111" s="224" t="s">
        <v>640</v>
      </c>
      <c r="D111" s="263"/>
      <c r="E111" s="338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03"/>
      <c r="S111" s="103"/>
      <c r="T111" s="103"/>
      <c r="U111" s="103"/>
      <c r="V111" s="103"/>
      <c r="W111" s="103"/>
      <c r="X111" s="103"/>
      <c r="Y111" s="103"/>
      <c r="Z111" s="103"/>
    </row>
    <row r="112" spans="1:26" ht="30" customHeight="1" x14ac:dyDescent="0.25">
      <c r="A112" s="7"/>
      <c r="B112" s="20">
        <v>2</v>
      </c>
      <c r="C112" s="198" t="s">
        <v>456</v>
      </c>
      <c r="D112" s="263"/>
      <c r="E112" s="338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03"/>
      <c r="S112" s="103"/>
      <c r="T112" s="103"/>
      <c r="U112" s="103"/>
      <c r="V112" s="103"/>
      <c r="W112" s="103"/>
      <c r="X112" s="103"/>
      <c r="Y112" s="103"/>
      <c r="Z112" s="103"/>
    </row>
    <row r="113" spans="1:26" ht="89.25" x14ac:dyDescent="0.25">
      <c r="A113" s="7"/>
      <c r="B113" s="20">
        <v>3</v>
      </c>
      <c r="C113" s="224" t="s">
        <v>567</v>
      </c>
      <c r="D113" s="263"/>
      <c r="E113" s="338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03"/>
      <c r="S113" s="103"/>
      <c r="T113" s="103"/>
      <c r="U113" s="103"/>
      <c r="V113" s="103"/>
      <c r="W113" s="103"/>
      <c r="X113" s="103"/>
      <c r="Y113" s="103"/>
      <c r="Z113" s="103"/>
    </row>
    <row r="114" spans="1:26" ht="49.5" customHeight="1" x14ac:dyDescent="0.25">
      <c r="A114" s="7"/>
      <c r="B114" s="20">
        <v>4</v>
      </c>
      <c r="C114" s="198" t="s">
        <v>171</v>
      </c>
      <c r="D114" s="263"/>
      <c r="E114" s="338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03"/>
      <c r="S114" s="103"/>
      <c r="T114" s="103"/>
      <c r="U114" s="103"/>
      <c r="V114" s="103"/>
      <c r="W114" s="103"/>
      <c r="X114" s="103"/>
      <c r="Y114" s="103"/>
      <c r="Z114" s="103"/>
    </row>
    <row r="115" spans="1:26" ht="52.5" customHeight="1" x14ac:dyDescent="0.25">
      <c r="A115" s="7"/>
      <c r="B115" s="20">
        <v>5</v>
      </c>
      <c r="C115" s="198" t="s">
        <v>260</v>
      </c>
      <c r="D115" s="263"/>
      <c r="E115" s="338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03"/>
      <c r="S115" s="103"/>
      <c r="T115" s="103"/>
      <c r="U115" s="103"/>
      <c r="V115" s="103"/>
      <c r="W115" s="103"/>
      <c r="X115" s="103"/>
      <c r="Y115" s="103"/>
      <c r="Z115" s="103"/>
    </row>
    <row r="116" spans="1:26" ht="49.5" customHeight="1" x14ac:dyDescent="0.25">
      <c r="A116" s="7"/>
      <c r="B116" s="20">
        <v>6</v>
      </c>
      <c r="C116" s="198" t="s">
        <v>433</v>
      </c>
      <c r="D116" s="263"/>
      <c r="E116" s="338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03"/>
      <c r="S116" s="103"/>
      <c r="T116" s="103"/>
      <c r="U116" s="103"/>
      <c r="V116" s="103"/>
      <c r="W116" s="103"/>
      <c r="X116" s="103"/>
      <c r="Y116" s="103"/>
      <c r="Z116" s="103"/>
    </row>
    <row r="117" spans="1:26" ht="52.5" customHeight="1" x14ac:dyDescent="0.25">
      <c r="A117" s="7"/>
      <c r="B117" s="20">
        <v>7</v>
      </c>
      <c r="C117" s="198" t="s">
        <v>425</v>
      </c>
      <c r="D117" s="263"/>
      <c r="E117" s="338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03"/>
      <c r="S117" s="103"/>
      <c r="T117" s="103"/>
      <c r="U117" s="103"/>
      <c r="V117" s="103"/>
      <c r="W117" s="103"/>
      <c r="X117" s="103"/>
      <c r="Y117" s="103"/>
      <c r="Z117" s="103"/>
    </row>
    <row r="118" spans="1:26" ht="42.75" customHeight="1" x14ac:dyDescent="0.25">
      <c r="A118" s="7"/>
      <c r="B118" s="20">
        <v>8</v>
      </c>
      <c r="C118" s="198" t="s">
        <v>430</v>
      </c>
      <c r="D118" s="263"/>
      <c r="E118" s="338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03"/>
      <c r="S118" s="103"/>
      <c r="T118" s="103"/>
      <c r="U118" s="103"/>
      <c r="V118" s="103"/>
      <c r="W118" s="103"/>
      <c r="X118" s="103"/>
      <c r="Y118" s="103"/>
      <c r="Z118" s="103"/>
    </row>
    <row r="119" spans="1:26" ht="53.25" customHeight="1" x14ac:dyDescent="0.25">
      <c r="A119" s="7"/>
      <c r="B119" s="20">
        <v>9</v>
      </c>
      <c r="C119" s="198" t="s">
        <v>434</v>
      </c>
      <c r="D119" s="263"/>
      <c r="E119" s="338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03"/>
      <c r="S119" s="103"/>
      <c r="T119" s="103"/>
      <c r="U119" s="103"/>
      <c r="V119" s="103"/>
      <c r="W119" s="103"/>
      <c r="X119" s="103"/>
      <c r="Y119" s="103"/>
      <c r="Z119" s="103"/>
    </row>
    <row r="120" spans="1:26" ht="33" customHeight="1" x14ac:dyDescent="0.25">
      <c r="A120" s="7"/>
      <c r="B120" s="20">
        <v>10</v>
      </c>
      <c r="C120" s="198" t="s">
        <v>261</v>
      </c>
      <c r="D120" s="263"/>
      <c r="E120" s="338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03"/>
      <c r="S120" s="103"/>
      <c r="T120" s="103"/>
      <c r="U120" s="103"/>
      <c r="V120" s="103"/>
      <c r="W120" s="103"/>
      <c r="X120" s="103"/>
      <c r="Y120" s="103"/>
      <c r="Z120" s="103"/>
    </row>
    <row r="121" spans="1:26" ht="30" customHeight="1" x14ac:dyDescent="0.25">
      <c r="A121" s="7"/>
      <c r="B121" s="51" t="s">
        <v>128</v>
      </c>
      <c r="C121" s="111" t="s">
        <v>263</v>
      </c>
      <c r="D121" s="258" t="s">
        <v>165</v>
      </c>
      <c r="E121" s="25"/>
      <c r="F121" s="28">
        <v>2.65E-3</v>
      </c>
      <c r="G121" s="91">
        <v>150</v>
      </c>
      <c r="H121" s="91"/>
      <c r="I121" s="40">
        <v>2.65E-3</v>
      </c>
      <c r="J121" s="91">
        <v>150</v>
      </c>
      <c r="K121" s="91"/>
      <c r="L121" s="28">
        <v>1.1925E-3</v>
      </c>
      <c r="M121" s="91">
        <v>200</v>
      </c>
      <c r="N121" s="91"/>
      <c r="O121" s="250">
        <v>1.9875000000000001E-3</v>
      </c>
      <c r="P121" s="249">
        <v>150</v>
      </c>
      <c r="Q121" s="249"/>
      <c r="R121" s="171"/>
      <c r="S121" s="151"/>
      <c r="T121" s="155"/>
      <c r="U121" s="171"/>
      <c r="V121" s="151"/>
      <c r="W121" s="155"/>
      <c r="X121" s="204">
        <v>2.65E-3</v>
      </c>
      <c r="Y121" s="202">
        <v>150</v>
      </c>
      <c r="Z121" s="1"/>
    </row>
    <row r="122" spans="1:26" ht="30" customHeight="1" x14ac:dyDescent="0.25">
      <c r="A122" s="7"/>
      <c r="B122" s="51" t="s">
        <v>129</v>
      </c>
      <c r="C122" s="111" t="s">
        <v>264</v>
      </c>
      <c r="D122" s="258" t="s">
        <v>165</v>
      </c>
      <c r="E122" s="25"/>
      <c r="F122" s="28">
        <v>6.5000000000000002E-2</v>
      </c>
      <c r="G122" s="91">
        <v>150</v>
      </c>
      <c r="H122" s="91"/>
      <c r="I122" s="40">
        <v>6.5000000000000002E-2</v>
      </c>
      <c r="J122" s="91">
        <v>150</v>
      </c>
      <c r="K122" s="91"/>
      <c r="L122" s="28">
        <v>6.5000000000000002E-2</v>
      </c>
      <c r="M122" s="91">
        <v>150</v>
      </c>
      <c r="N122" s="91"/>
      <c r="O122" s="250">
        <v>6.5000000000000002E-2</v>
      </c>
      <c r="P122" s="249">
        <v>150</v>
      </c>
      <c r="Q122" s="249"/>
      <c r="R122" s="171"/>
      <c r="S122" s="151"/>
      <c r="T122" s="155"/>
      <c r="U122" s="171"/>
      <c r="V122" s="151"/>
      <c r="W122" s="155"/>
      <c r="X122" s="204">
        <v>0.05</v>
      </c>
      <c r="Y122" s="202">
        <v>150</v>
      </c>
      <c r="Z122" s="1"/>
    </row>
    <row r="123" spans="1:26" ht="30" customHeight="1" x14ac:dyDescent="0.25">
      <c r="A123" s="7"/>
      <c r="B123" s="21" t="s">
        <v>48</v>
      </c>
      <c r="C123" s="111" t="s">
        <v>225</v>
      </c>
      <c r="D123" s="258" t="s">
        <v>165</v>
      </c>
      <c r="E123" s="25"/>
      <c r="F123" s="28">
        <v>2.65E-3</v>
      </c>
      <c r="G123" s="91">
        <v>300</v>
      </c>
      <c r="H123" s="91"/>
      <c r="I123" s="28">
        <v>5.0000000000000001E-3</v>
      </c>
      <c r="J123" s="91">
        <v>500</v>
      </c>
      <c r="K123" s="29"/>
      <c r="L123" s="91" t="s">
        <v>191</v>
      </c>
      <c r="M123" s="29"/>
      <c r="N123" s="29"/>
      <c r="O123" s="249" t="s">
        <v>191</v>
      </c>
      <c r="P123" s="29"/>
      <c r="Q123" s="29"/>
      <c r="R123" s="171"/>
      <c r="S123" s="151"/>
      <c r="T123" s="155"/>
      <c r="U123" s="171"/>
      <c r="V123" s="151"/>
      <c r="W123" s="155"/>
      <c r="X123" s="208">
        <v>2.7000000000000001E-3</v>
      </c>
      <c r="Y123" s="207">
        <v>300</v>
      </c>
      <c r="Z123" s="1"/>
    </row>
    <row r="124" spans="1:26" ht="30" customHeight="1" x14ac:dyDescent="0.25">
      <c r="A124" s="7"/>
      <c r="B124" s="51" t="s">
        <v>49</v>
      </c>
      <c r="C124" s="111" t="s">
        <v>226</v>
      </c>
      <c r="D124" s="258"/>
      <c r="E124" s="82"/>
      <c r="F124" s="82"/>
      <c r="G124" s="82"/>
      <c r="H124" s="82"/>
      <c r="I124" s="13"/>
      <c r="J124" s="13"/>
      <c r="K124" s="13"/>
      <c r="L124" s="13"/>
      <c r="M124" s="13"/>
      <c r="N124" s="13"/>
      <c r="O124" s="13"/>
      <c r="P124" s="13"/>
      <c r="Q124" s="13"/>
      <c r="R124" s="171"/>
      <c r="S124" s="151"/>
      <c r="T124" s="155"/>
      <c r="U124" s="171"/>
      <c r="V124" s="151"/>
      <c r="W124" s="155"/>
      <c r="X124" s="1"/>
      <c r="Y124" s="1"/>
      <c r="Z124" s="1"/>
    </row>
    <row r="125" spans="1:26" ht="47.25" customHeight="1" x14ac:dyDescent="0.25">
      <c r="A125" s="7"/>
      <c r="B125" s="51" t="s">
        <v>130</v>
      </c>
      <c r="C125" s="111" t="s">
        <v>262</v>
      </c>
      <c r="D125" s="258" t="s">
        <v>165</v>
      </c>
      <c r="E125" s="25"/>
      <c r="F125" s="28">
        <v>0.01</v>
      </c>
      <c r="G125" s="91" t="s">
        <v>642</v>
      </c>
      <c r="H125" s="91"/>
      <c r="I125" s="40">
        <v>0.01</v>
      </c>
      <c r="J125" s="316" t="s">
        <v>642</v>
      </c>
      <c r="K125" s="92"/>
      <c r="L125" s="28">
        <v>5.0000000000000001E-3</v>
      </c>
      <c r="M125" s="316" t="s">
        <v>642</v>
      </c>
      <c r="N125" s="92"/>
      <c r="O125" s="250">
        <v>5.0000000000000001E-3</v>
      </c>
      <c r="P125" s="316" t="s">
        <v>642</v>
      </c>
      <c r="Q125" s="98"/>
      <c r="R125" s="171"/>
      <c r="S125" s="151"/>
      <c r="T125" s="155"/>
      <c r="U125" s="171"/>
      <c r="V125" s="151"/>
      <c r="W125" s="155"/>
      <c r="X125" s="203">
        <v>5.0000000000000001E-3</v>
      </c>
      <c r="Y125" s="316" t="s">
        <v>642</v>
      </c>
      <c r="Z125" s="1"/>
    </row>
    <row r="126" spans="1:26" ht="41.25" customHeight="1" x14ac:dyDescent="0.25">
      <c r="A126" s="7"/>
      <c r="B126" s="51" t="s">
        <v>131</v>
      </c>
      <c r="C126" s="111" t="s">
        <v>121</v>
      </c>
      <c r="D126" s="258" t="s">
        <v>165</v>
      </c>
      <c r="E126" s="25"/>
      <c r="F126" s="28">
        <v>0.01</v>
      </c>
      <c r="G126" s="316" t="s">
        <v>642</v>
      </c>
      <c r="H126" s="91"/>
      <c r="I126" s="394" t="s">
        <v>194</v>
      </c>
      <c r="J126" s="395"/>
      <c r="K126" s="396"/>
      <c r="L126" s="394" t="s">
        <v>194</v>
      </c>
      <c r="M126" s="395"/>
      <c r="N126" s="396"/>
      <c r="O126" s="250">
        <v>5.0000000000000001E-3</v>
      </c>
      <c r="P126" s="316" t="s">
        <v>642</v>
      </c>
      <c r="Q126" s="98"/>
      <c r="R126" s="171"/>
      <c r="S126" s="151"/>
      <c r="T126" s="155"/>
      <c r="U126" s="171"/>
      <c r="V126" s="151"/>
      <c r="W126" s="155"/>
      <c r="X126" s="203">
        <v>5.0000000000000001E-3</v>
      </c>
      <c r="Y126" s="316" t="s">
        <v>642</v>
      </c>
      <c r="Z126" s="1"/>
    </row>
    <row r="127" spans="1:26" x14ac:dyDescent="0.25">
      <c r="A127" s="7"/>
      <c r="B127" s="51" t="s">
        <v>132</v>
      </c>
      <c r="C127" s="111" t="s">
        <v>122</v>
      </c>
      <c r="D127" s="258"/>
      <c r="E127" s="82"/>
      <c r="F127" s="82"/>
      <c r="G127" s="82"/>
      <c r="H127" s="82"/>
      <c r="I127" s="13"/>
      <c r="J127" s="13"/>
      <c r="K127" s="13"/>
      <c r="L127" s="13"/>
      <c r="M127" s="13"/>
      <c r="N127" s="13"/>
      <c r="O127" s="13"/>
      <c r="P127" s="13"/>
      <c r="Q127" s="13"/>
      <c r="R127" s="171"/>
      <c r="S127" s="151"/>
      <c r="T127" s="155"/>
      <c r="U127" s="171"/>
      <c r="V127" s="151"/>
      <c r="W127" s="155"/>
      <c r="X127" s="13"/>
      <c r="Y127" s="13"/>
      <c r="Z127" s="1"/>
    </row>
    <row r="128" spans="1:26" ht="27.75" customHeight="1" x14ac:dyDescent="0.25">
      <c r="A128" s="7"/>
      <c r="B128" s="236" t="s">
        <v>123</v>
      </c>
      <c r="C128" s="113" t="s">
        <v>463</v>
      </c>
      <c r="D128" s="258" t="s">
        <v>165</v>
      </c>
      <c r="E128" s="25"/>
      <c r="F128" s="138">
        <v>1.4999999999999999E-2</v>
      </c>
      <c r="G128" s="316" t="s">
        <v>642</v>
      </c>
      <c r="H128" s="137"/>
      <c r="I128" s="138">
        <v>1.4999999999999999E-2</v>
      </c>
      <c r="J128" s="316" t="s">
        <v>642</v>
      </c>
      <c r="K128" s="98"/>
      <c r="L128" s="138">
        <v>1.4999999999999999E-2</v>
      </c>
      <c r="M128" s="316" t="s">
        <v>642</v>
      </c>
      <c r="N128" s="98"/>
      <c r="O128" s="251">
        <v>1.4999999999999999E-2</v>
      </c>
      <c r="P128" s="316" t="s">
        <v>642</v>
      </c>
      <c r="Q128" s="27"/>
      <c r="R128" s="171"/>
      <c r="S128" s="151"/>
      <c r="T128" s="155"/>
      <c r="U128" s="171"/>
      <c r="V128" s="151"/>
      <c r="W128" s="155"/>
      <c r="X128" s="204">
        <v>1.4999999999999999E-2</v>
      </c>
      <c r="Y128" s="302">
        <v>330</v>
      </c>
      <c r="Z128" s="1"/>
    </row>
    <row r="129" spans="1:26" ht="27.75" customHeight="1" x14ac:dyDescent="0.25">
      <c r="A129" s="7"/>
      <c r="B129" s="236" t="s">
        <v>124</v>
      </c>
      <c r="C129" s="113" t="s">
        <v>440</v>
      </c>
      <c r="D129" s="258" t="s">
        <v>165</v>
      </c>
      <c r="E129" s="25"/>
      <c r="F129" s="138">
        <v>0.02</v>
      </c>
      <c r="G129" s="316" t="s">
        <v>642</v>
      </c>
      <c r="H129" s="137"/>
      <c r="I129" s="138">
        <v>0.02</v>
      </c>
      <c r="J129" s="316" t="s">
        <v>642</v>
      </c>
      <c r="K129" s="98"/>
      <c r="L129" s="138">
        <v>0.02</v>
      </c>
      <c r="M129" s="316" t="s">
        <v>642</v>
      </c>
      <c r="N129" s="98"/>
      <c r="O129" s="251">
        <v>0.02</v>
      </c>
      <c r="P129" s="316" t="s">
        <v>642</v>
      </c>
      <c r="Q129" s="27"/>
      <c r="R129" s="171"/>
      <c r="S129" s="151"/>
      <c r="T129" s="155"/>
      <c r="U129" s="171"/>
      <c r="V129" s="151"/>
      <c r="W129" s="155"/>
      <c r="X129" s="204">
        <v>0.02</v>
      </c>
      <c r="Y129" s="302">
        <v>330</v>
      </c>
      <c r="Z129" s="1"/>
    </row>
    <row r="130" spans="1:26" ht="30.75" customHeight="1" x14ac:dyDescent="0.25">
      <c r="A130" s="7"/>
      <c r="B130" s="236" t="s">
        <v>125</v>
      </c>
      <c r="C130" s="113" t="s">
        <v>441</v>
      </c>
      <c r="D130" s="258" t="s">
        <v>165</v>
      </c>
      <c r="E130" s="25"/>
      <c r="F130" s="138">
        <v>0.08</v>
      </c>
      <c r="G130" s="316" t="s">
        <v>642</v>
      </c>
      <c r="H130" s="137"/>
      <c r="I130" s="138">
        <v>0.08</v>
      </c>
      <c r="J130" s="316" t="s">
        <v>642</v>
      </c>
      <c r="K130" s="98"/>
      <c r="L130" s="138">
        <v>0.08</v>
      </c>
      <c r="M130" s="316" t="s">
        <v>642</v>
      </c>
      <c r="N130" s="98"/>
      <c r="O130" s="251">
        <v>0.08</v>
      </c>
      <c r="P130" s="316" t="s">
        <v>642</v>
      </c>
      <c r="Q130" s="27"/>
      <c r="R130" s="171"/>
      <c r="S130" s="151"/>
      <c r="T130" s="155"/>
      <c r="U130" s="171"/>
      <c r="V130" s="151"/>
      <c r="W130" s="155"/>
      <c r="X130" s="301">
        <v>0.02</v>
      </c>
      <c r="Y130" s="302">
        <v>330</v>
      </c>
      <c r="Z130" s="1"/>
    </row>
    <row r="131" spans="1:26" ht="30" customHeight="1" x14ac:dyDescent="0.25">
      <c r="A131" s="7"/>
      <c r="B131" s="51" t="s">
        <v>50</v>
      </c>
      <c r="C131" s="111" t="s">
        <v>47</v>
      </c>
      <c r="D131" s="258" t="s">
        <v>165</v>
      </c>
      <c r="E131" s="25"/>
      <c r="F131" s="138">
        <v>0.03</v>
      </c>
      <c r="G131" s="137">
        <v>500</v>
      </c>
      <c r="H131" s="137"/>
      <c r="I131" s="138">
        <v>0.03</v>
      </c>
      <c r="J131" s="98">
        <v>500</v>
      </c>
      <c r="K131" s="41"/>
      <c r="L131" s="138">
        <v>0.03</v>
      </c>
      <c r="M131" s="98">
        <v>500</v>
      </c>
      <c r="N131" s="41"/>
      <c r="O131" s="251">
        <v>0.03</v>
      </c>
      <c r="P131" s="249">
        <v>500</v>
      </c>
      <c r="Q131" s="27"/>
      <c r="R131" s="171"/>
      <c r="S131" s="151"/>
      <c r="T131" s="155"/>
      <c r="U131" s="171"/>
      <c r="V131" s="151"/>
      <c r="W131" s="155"/>
      <c r="X131" s="204">
        <v>0.03</v>
      </c>
      <c r="Y131" s="202">
        <v>500</v>
      </c>
      <c r="Z131" s="1"/>
    </row>
    <row r="132" spans="1:26" ht="30" customHeight="1" x14ac:dyDescent="0.25">
      <c r="A132" s="7"/>
      <c r="B132" s="51" t="s">
        <v>51</v>
      </c>
      <c r="C132" s="111" t="s">
        <v>442</v>
      </c>
      <c r="D132" s="258" t="s">
        <v>165</v>
      </c>
      <c r="E132" s="25"/>
      <c r="F132" s="28">
        <v>1.7000000000000001E-2</v>
      </c>
      <c r="G132" s="91"/>
      <c r="H132" s="91"/>
      <c r="I132" s="40">
        <v>1.7000000000000001E-2</v>
      </c>
      <c r="J132" s="30"/>
      <c r="K132" s="30"/>
      <c r="L132" s="40">
        <v>1.7000000000000001E-2</v>
      </c>
      <c r="M132" s="30"/>
      <c r="N132" s="30"/>
      <c r="O132" s="250">
        <v>1.7000000000000001E-2</v>
      </c>
      <c r="P132" s="27"/>
      <c r="Q132" s="27"/>
      <c r="R132" s="171"/>
      <c r="S132" s="151"/>
      <c r="T132" s="155"/>
      <c r="U132" s="171"/>
      <c r="V132" s="151"/>
      <c r="W132" s="155"/>
      <c r="X132" s="203">
        <v>1.7000000000000001E-2</v>
      </c>
      <c r="Y132" s="1"/>
      <c r="Z132" s="1"/>
    </row>
    <row r="133" spans="1:26" ht="30" customHeight="1" x14ac:dyDescent="0.25">
      <c r="A133" s="7"/>
      <c r="B133" s="51" t="s">
        <v>133</v>
      </c>
      <c r="C133" s="111" t="s">
        <v>36</v>
      </c>
      <c r="D133" s="258" t="s">
        <v>165</v>
      </c>
      <c r="E133" s="25"/>
      <c r="F133" s="28">
        <v>2.1500000000000002E-2</v>
      </c>
      <c r="G133" s="91"/>
      <c r="H133" s="91"/>
      <c r="I133" s="40">
        <v>2.1500000000000002E-2</v>
      </c>
      <c r="J133" s="27"/>
      <c r="K133" s="27"/>
      <c r="L133" s="40">
        <v>1.0750000000000001E-2</v>
      </c>
      <c r="M133" s="45"/>
      <c r="N133" s="45"/>
      <c r="O133" s="250">
        <v>1.3975000000000001E-2</v>
      </c>
      <c r="P133" s="27"/>
      <c r="Q133" s="27"/>
      <c r="R133" s="171"/>
      <c r="S133" s="151"/>
      <c r="T133" s="155"/>
      <c r="U133" s="171"/>
      <c r="V133" s="151"/>
      <c r="W133" s="155"/>
      <c r="X133" s="203">
        <v>1.3975000000000001E-2</v>
      </c>
      <c r="Y133" s="1"/>
      <c r="Z133" s="1"/>
    </row>
    <row r="134" spans="1:26" ht="40.5" customHeight="1" x14ac:dyDescent="0.25">
      <c r="A134" s="7"/>
      <c r="B134" s="51" t="s">
        <v>134</v>
      </c>
      <c r="C134" s="111" t="s">
        <v>443</v>
      </c>
      <c r="D134" s="258" t="s">
        <v>165</v>
      </c>
      <c r="E134" s="25"/>
      <c r="F134" s="28">
        <v>1E-3</v>
      </c>
      <c r="G134" s="91">
        <v>250</v>
      </c>
      <c r="H134" s="91"/>
      <c r="I134" s="40">
        <v>1E-3</v>
      </c>
      <c r="J134" s="92">
        <v>250</v>
      </c>
      <c r="K134" s="30"/>
      <c r="L134" s="40">
        <v>1E-3</v>
      </c>
      <c r="M134" s="92">
        <v>250</v>
      </c>
      <c r="N134" s="30"/>
      <c r="O134" s="250">
        <v>1E-3</v>
      </c>
      <c r="P134" s="27">
        <v>250</v>
      </c>
      <c r="Q134" s="249"/>
      <c r="R134" s="171"/>
      <c r="S134" s="151"/>
      <c r="T134" s="155"/>
      <c r="U134" s="171"/>
      <c r="V134" s="151"/>
      <c r="W134" s="155"/>
      <c r="X134" s="203">
        <v>1E-3</v>
      </c>
      <c r="Y134" s="27">
        <v>250</v>
      </c>
      <c r="Z134" s="1"/>
    </row>
    <row r="135" spans="1:26" ht="30" customHeight="1" x14ac:dyDescent="0.25">
      <c r="A135" s="7"/>
      <c r="B135" s="51" t="s">
        <v>135</v>
      </c>
      <c r="C135" s="111" t="s">
        <v>126</v>
      </c>
      <c r="D135" s="258" t="s">
        <v>165</v>
      </c>
      <c r="E135" s="25"/>
      <c r="F135" s="28">
        <v>0.03</v>
      </c>
      <c r="G135" s="91">
        <v>100</v>
      </c>
      <c r="H135" s="91"/>
      <c r="I135" s="40">
        <v>0.03</v>
      </c>
      <c r="J135" s="92">
        <v>100</v>
      </c>
      <c r="K135" s="30"/>
      <c r="L135" s="40">
        <v>0.03</v>
      </c>
      <c r="M135" s="92">
        <v>100</v>
      </c>
      <c r="N135" s="30"/>
      <c r="O135" s="250">
        <v>0.03</v>
      </c>
      <c r="P135" s="27">
        <v>100</v>
      </c>
      <c r="Q135" s="249"/>
      <c r="R135" s="171"/>
      <c r="S135" s="151"/>
      <c r="T135" s="155"/>
      <c r="U135" s="171"/>
      <c r="V135" s="151"/>
      <c r="W135" s="155"/>
      <c r="X135" s="203">
        <v>0.03</v>
      </c>
      <c r="Y135" s="27">
        <v>100</v>
      </c>
      <c r="Z135" s="1"/>
    </row>
    <row r="136" spans="1:26" ht="30" customHeight="1" x14ac:dyDescent="0.25">
      <c r="A136" s="7"/>
      <c r="B136" s="51" t="s">
        <v>52</v>
      </c>
      <c r="C136" s="111" t="s">
        <v>9</v>
      </c>
      <c r="D136" s="258"/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26"/>
      <c r="P136" s="27"/>
      <c r="Q136" s="249"/>
      <c r="R136" s="171"/>
      <c r="S136" s="151"/>
      <c r="T136" s="155"/>
      <c r="U136" s="171"/>
      <c r="V136" s="151"/>
      <c r="W136" s="155"/>
      <c r="X136" s="1"/>
      <c r="Y136" s="1"/>
      <c r="Z136" s="1"/>
    </row>
    <row r="137" spans="1:26" ht="20.25" customHeight="1" x14ac:dyDescent="0.25">
      <c r="A137" s="7"/>
      <c r="B137" s="51" t="s">
        <v>136</v>
      </c>
      <c r="C137" s="111" t="s">
        <v>10</v>
      </c>
      <c r="D137" s="258" t="s">
        <v>127</v>
      </c>
      <c r="E137" s="26"/>
      <c r="F137" s="27">
        <v>300</v>
      </c>
      <c r="G137" s="27"/>
      <c r="H137" s="27"/>
      <c r="I137" s="27">
        <v>300</v>
      </c>
      <c r="J137" s="30"/>
      <c r="K137" s="30"/>
      <c r="L137" s="27">
        <v>150</v>
      </c>
      <c r="M137" s="30"/>
      <c r="N137" s="30"/>
      <c r="O137" s="27">
        <v>200.01</v>
      </c>
      <c r="P137" s="27"/>
      <c r="Q137" s="249"/>
      <c r="R137" s="171"/>
      <c r="S137" s="151"/>
      <c r="T137" s="155"/>
      <c r="U137" s="171"/>
      <c r="V137" s="151"/>
      <c r="W137" s="155"/>
      <c r="X137" s="98">
        <v>200</v>
      </c>
      <c r="Y137" s="1"/>
      <c r="Z137" s="1"/>
    </row>
    <row r="138" spans="1:26" ht="19.5" customHeight="1" x14ac:dyDescent="0.25">
      <c r="A138" s="7"/>
      <c r="B138" s="51" t="s">
        <v>137</v>
      </c>
      <c r="C138" s="111" t="s">
        <v>11</v>
      </c>
      <c r="D138" s="258" t="s">
        <v>127</v>
      </c>
      <c r="E138" s="26"/>
      <c r="F138" s="27">
        <v>600</v>
      </c>
      <c r="G138" s="27"/>
      <c r="H138" s="27"/>
      <c r="I138" s="27">
        <v>600</v>
      </c>
      <c r="J138" s="30"/>
      <c r="K138" s="30"/>
      <c r="L138" s="27">
        <v>300</v>
      </c>
      <c r="M138" s="30"/>
      <c r="N138" s="30"/>
      <c r="O138" s="27">
        <v>400.02</v>
      </c>
      <c r="P138" s="27"/>
      <c r="Q138" s="249"/>
      <c r="R138" s="171"/>
      <c r="S138" s="151"/>
      <c r="T138" s="155"/>
      <c r="U138" s="171"/>
      <c r="V138" s="151"/>
      <c r="W138" s="155"/>
      <c r="X138" s="98">
        <v>400</v>
      </c>
      <c r="Y138" s="1"/>
      <c r="Z138" s="1"/>
    </row>
    <row r="139" spans="1:26" ht="24.95" customHeight="1" x14ac:dyDescent="0.25">
      <c r="B139" s="49" t="s">
        <v>66</v>
      </c>
      <c r="C139" s="222" t="s">
        <v>53</v>
      </c>
      <c r="D139" s="127"/>
      <c r="E139" s="86"/>
      <c r="F139" s="86"/>
      <c r="G139" s="86"/>
      <c r="H139" s="86"/>
      <c r="I139" s="37"/>
      <c r="J139" s="54"/>
      <c r="K139" s="37"/>
      <c r="L139" s="37"/>
      <c r="M139" s="37"/>
      <c r="N139" s="37"/>
      <c r="O139" s="37"/>
      <c r="P139" s="37"/>
      <c r="Q139" s="37"/>
      <c r="R139" s="131"/>
      <c r="S139" s="131"/>
      <c r="T139" s="131"/>
      <c r="U139" s="131"/>
      <c r="V139" s="131"/>
      <c r="W139" s="131"/>
      <c r="X139" s="37"/>
      <c r="Y139" s="37"/>
      <c r="Z139" s="37"/>
    </row>
    <row r="140" spans="1:26" ht="15" customHeight="1" x14ac:dyDescent="0.25">
      <c r="A140" s="7"/>
      <c r="B140" s="20"/>
      <c r="C140" s="223" t="s">
        <v>167</v>
      </c>
      <c r="D140" s="263"/>
      <c r="E140" s="338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03"/>
      <c r="S140" s="103"/>
      <c r="T140" s="103"/>
      <c r="U140" s="103"/>
      <c r="V140" s="103"/>
      <c r="W140" s="103"/>
      <c r="X140" s="103"/>
      <c r="Y140" s="103"/>
      <c r="Z140" s="103"/>
    </row>
    <row r="141" spans="1:26" ht="14.25" customHeight="1" x14ac:dyDescent="0.25">
      <c r="A141" s="7"/>
      <c r="B141" s="20">
        <v>1</v>
      </c>
      <c r="C141" s="198" t="s">
        <v>474</v>
      </c>
      <c r="D141" s="263"/>
      <c r="E141" s="338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03"/>
      <c r="S141" s="103"/>
      <c r="T141" s="103"/>
      <c r="U141" s="103"/>
      <c r="V141" s="103"/>
      <c r="W141" s="103"/>
      <c r="X141" s="103"/>
      <c r="Y141" s="103"/>
      <c r="Z141" s="103"/>
    </row>
    <row r="142" spans="1:26" ht="15.75" customHeight="1" x14ac:dyDescent="0.25">
      <c r="A142" s="7"/>
      <c r="B142" s="20">
        <v>2</v>
      </c>
      <c r="C142" s="214" t="s">
        <v>435</v>
      </c>
      <c r="D142" s="263"/>
      <c r="E142" s="338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03"/>
      <c r="S142" s="103"/>
      <c r="T142" s="103"/>
      <c r="U142" s="103"/>
      <c r="V142" s="103"/>
      <c r="W142" s="103"/>
      <c r="X142" s="103"/>
      <c r="Y142" s="103"/>
      <c r="Z142" s="103"/>
    </row>
    <row r="143" spans="1:26" ht="27.75" customHeight="1" x14ac:dyDescent="0.25">
      <c r="A143" s="7"/>
      <c r="B143" s="20">
        <v>3</v>
      </c>
      <c r="C143" s="198" t="s">
        <v>173</v>
      </c>
      <c r="D143" s="263"/>
      <c r="E143" s="338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03"/>
      <c r="S143" s="103"/>
      <c r="T143" s="103"/>
      <c r="U143" s="103"/>
      <c r="V143" s="103"/>
      <c r="W143" s="103"/>
      <c r="X143" s="103"/>
      <c r="Y143" s="103"/>
      <c r="Z143" s="103"/>
    </row>
    <row r="144" spans="1:26" ht="28.5" customHeight="1" x14ac:dyDescent="0.25">
      <c r="A144" s="7"/>
      <c r="B144" s="20">
        <v>4</v>
      </c>
      <c r="C144" s="198" t="s">
        <v>198</v>
      </c>
      <c r="D144" s="263"/>
      <c r="E144" s="338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03"/>
      <c r="S144" s="103"/>
      <c r="T144" s="103"/>
      <c r="U144" s="103"/>
      <c r="V144" s="103"/>
      <c r="W144" s="103"/>
      <c r="X144" s="103"/>
      <c r="Y144" s="103"/>
      <c r="Z144" s="103"/>
    </row>
    <row r="145" spans="1:26" ht="82.5" customHeight="1" x14ac:dyDescent="0.25">
      <c r="A145" s="7"/>
      <c r="B145" s="20">
        <v>5</v>
      </c>
      <c r="C145" s="198" t="s">
        <v>390</v>
      </c>
      <c r="D145" s="263"/>
      <c r="E145" s="338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03"/>
      <c r="S145" s="103"/>
      <c r="T145" s="103"/>
      <c r="U145" s="103"/>
      <c r="V145" s="103"/>
      <c r="W145" s="103"/>
      <c r="X145" s="103"/>
      <c r="Y145" s="103"/>
      <c r="Z145" s="103"/>
    </row>
    <row r="146" spans="1:26" ht="81.75" customHeight="1" x14ac:dyDescent="0.25">
      <c r="A146" s="7"/>
      <c r="B146" s="20">
        <v>6</v>
      </c>
      <c r="C146" s="198" t="s">
        <v>202</v>
      </c>
      <c r="D146" s="263"/>
      <c r="E146" s="338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03"/>
      <c r="S146" s="103"/>
      <c r="T146" s="103"/>
      <c r="U146" s="103"/>
      <c r="V146" s="103"/>
      <c r="W146" s="103"/>
      <c r="X146" s="103"/>
      <c r="Y146" s="103"/>
      <c r="Z146" s="103"/>
    </row>
    <row r="147" spans="1:26" ht="103.5" customHeight="1" x14ac:dyDescent="0.25">
      <c r="A147" s="7"/>
      <c r="B147" s="20">
        <v>7</v>
      </c>
      <c r="C147" s="198" t="s">
        <v>387</v>
      </c>
      <c r="D147" s="263"/>
      <c r="E147" s="338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03"/>
      <c r="S147" s="103"/>
      <c r="T147" s="103"/>
      <c r="U147" s="103"/>
      <c r="V147" s="103"/>
      <c r="W147" s="103"/>
      <c r="X147" s="103"/>
      <c r="Y147" s="103"/>
      <c r="Z147" s="103"/>
    </row>
    <row r="148" spans="1:26" ht="17.25" customHeight="1" x14ac:dyDescent="0.25">
      <c r="A148" s="7"/>
      <c r="B148" s="20">
        <v>8</v>
      </c>
      <c r="C148" s="198" t="s">
        <v>174</v>
      </c>
      <c r="D148" s="263"/>
      <c r="E148" s="338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03"/>
      <c r="S148" s="103"/>
      <c r="T148" s="103"/>
      <c r="U148" s="103"/>
      <c r="V148" s="103"/>
      <c r="W148" s="103"/>
      <c r="X148" s="103"/>
      <c r="Y148" s="103"/>
      <c r="Z148" s="103"/>
    </row>
    <row r="149" spans="1:26" ht="30" customHeight="1" x14ac:dyDescent="0.25">
      <c r="A149" s="7"/>
      <c r="B149" s="20">
        <v>9</v>
      </c>
      <c r="C149" s="198" t="s">
        <v>378</v>
      </c>
      <c r="D149" s="263"/>
      <c r="E149" s="338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03"/>
      <c r="S149" s="103"/>
      <c r="T149" s="103"/>
      <c r="U149" s="103"/>
      <c r="V149" s="103"/>
      <c r="W149" s="103"/>
      <c r="X149" s="103"/>
      <c r="Y149" s="103"/>
      <c r="Z149" s="103"/>
    </row>
    <row r="150" spans="1:26" ht="115.5" customHeight="1" x14ac:dyDescent="0.25">
      <c r="A150" s="7"/>
      <c r="B150" s="239">
        <v>10</v>
      </c>
      <c r="C150" s="224" t="s">
        <v>674</v>
      </c>
      <c r="D150" s="263"/>
      <c r="E150" s="338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03"/>
      <c r="S150" s="103"/>
      <c r="T150" s="103"/>
      <c r="U150" s="103"/>
      <c r="V150" s="103"/>
      <c r="W150" s="103"/>
      <c r="X150" s="103"/>
      <c r="Y150" s="103"/>
      <c r="Z150" s="103"/>
    </row>
    <row r="151" spans="1:26" ht="22.5" customHeight="1" x14ac:dyDescent="0.25">
      <c r="B151" s="20">
        <v>11</v>
      </c>
      <c r="C151" s="339" t="s">
        <v>447</v>
      </c>
      <c r="D151" s="263"/>
      <c r="E151" s="338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03"/>
      <c r="S151" s="103"/>
      <c r="T151" s="103"/>
      <c r="U151" s="103"/>
      <c r="V151" s="103"/>
      <c r="W151" s="103"/>
      <c r="X151" s="103"/>
      <c r="Y151" s="103"/>
      <c r="Z151" s="103"/>
    </row>
    <row r="152" spans="1:26" s="22" customFormat="1" ht="30.75" customHeight="1" x14ac:dyDescent="0.25">
      <c r="A152" s="126"/>
      <c r="B152" s="20">
        <v>12</v>
      </c>
      <c r="C152" s="339" t="s">
        <v>312</v>
      </c>
      <c r="D152" s="263"/>
      <c r="E152" s="338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03"/>
      <c r="S152" s="103"/>
      <c r="T152" s="103"/>
      <c r="U152" s="103"/>
      <c r="V152" s="103"/>
      <c r="W152" s="103"/>
      <c r="X152" s="103"/>
      <c r="Y152" s="103"/>
      <c r="Z152" s="103"/>
    </row>
    <row r="153" spans="1:26" ht="35.25" customHeight="1" x14ac:dyDescent="0.25">
      <c r="B153" s="51" t="s">
        <v>58</v>
      </c>
      <c r="C153" s="113" t="s">
        <v>255</v>
      </c>
      <c r="D153" s="258" t="s">
        <v>54</v>
      </c>
      <c r="E153" s="25" t="s">
        <v>163</v>
      </c>
      <c r="F153" s="91">
        <v>550</v>
      </c>
      <c r="G153" s="91"/>
      <c r="H153" s="91"/>
      <c r="I153" s="27">
        <v>550</v>
      </c>
      <c r="J153" s="92"/>
      <c r="K153" s="92"/>
      <c r="L153" s="27">
        <v>330</v>
      </c>
      <c r="M153" s="92"/>
      <c r="N153" s="92"/>
      <c r="O153" s="25" t="s">
        <v>191</v>
      </c>
      <c r="P153" s="98"/>
      <c r="Q153" s="98"/>
      <c r="R153" s="403" t="s">
        <v>194</v>
      </c>
      <c r="S153" s="403"/>
      <c r="T153" s="403"/>
      <c r="U153" s="137">
        <v>550</v>
      </c>
      <c r="V153" s="81"/>
      <c r="W153" s="81"/>
      <c r="X153" s="202">
        <v>300</v>
      </c>
      <c r="Y153" s="1"/>
      <c r="Z153" s="1"/>
    </row>
    <row r="154" spans="1:26" ht="30" customHeight="1" x14ac:dyDescent="0.25">
      <c r="B154" s="51" t="s">
        <v>59</v>
      </c>
      <c r="C154" s="113" t="s">
        <v>68</v>
      </c>
      <c r="D154" s="25" t="s">
        <v>307</v>
      </c>
      <c r="E154" s="25" t="s">
        <v>163</v>
      </c>
      <c r="F154" s="91">
        <v>25</v>
      </c>
      <c r="G154" s="91"/>
      <c r="H154" s="91"/>
      <c r="I154" s="27" t="s">
        <v>319</v>
      </c>
      <c r="J154" s="92"/>
      <c r="K154" s="92"/>
      <c r="L154" s="27">
        <v>6.25</v>
      </c>
      <c r="M154" s="92"/>
      <c r="N154" s="92"/>
      <c r="O154" s="25" t="s">
        <v>191</v>
      </c>
      <c r="P154" s="98"/>
      <c r="Q154" s="98"/>
      <c r="R154" s="64">
        <v>25</v>
      </c>
      <c r="S154" s="1"/>
      <c r="T154" s="1"/>
      <c r="U154" s="80">
        <v>25</v>
      </c>
      <c r="V154" s="81"/>
      <c r="W154" s="81"/>
      <c r="X154" s="202">
        <v>50</v>
      </c>
      <c r="Y154" s="1"/>
      <c r="Z154" s="1"/>
    </row>
    <row r="155" spans="1:26" ht="30" customHeight="1" x14ac:dyDescent="0.25">
      <c r="B155" s="51" t="s">
        <v>60</v>
      </c>
      <c r="C155" s="113" t="s">
        <v>69</v>
      </c>
      <c r="D155" s="25" t="s">
        <v>297</v>
      </c>
      <c r="E155" s="25" t="s">
        <v>163</v>
      </c>
      <c r="F155" s="91">
        <v>100</v>
      </c>
      <c r="G155" s="91"/>
      <c r="H155" s="91"/>
      <c r="I155" s="27" t="s">
        <v>321</v>
      </c>
      <c r="J155" s="30"/>
      <c r="K155" s="30"/>
      <c r="L155" s="27">
        <v>100</v>
      </c>
      <c r="M155" s="30"/>
      <c r="N155" s="30"/>
      <c r="O155" s="25" t="s">
        <v>191</v>
      </c>
      <c r="P155" s="30"/>
      <c r="Q155" s="30"/>
      <c r="R155" s="64">
        <v>100</v>
      </c>
      <c r="S155" s="1"/>
      <c r="T155" s="1"/>
      <c r="U155" s="80" t="s">
        <v>373</v>
      </c>
      <c r="V155" s="30"/>
      <c r="W155" s="30"/>
      <c r="X155" s="207" t="s">
        <v>373</v>
      </c>
      <c r="Y155" s="1"/>
      <c r="Z155" s="1"/>
    </row>
    <row r="156" spans="1:26" ht="30" customHeight="1" x14ac:dyDescent="0.25">
      <c r="B156" s="51" t="s">
        <v>61</v>
      </c>
      <c r="C156" s="113" t="s">
        <v>265</v>
      </c>
      <c r="D156" s="253" t="s">
        <v>138</v>
      </c>
      <c r="E156" s="25" t="s">
        <v>163</v>
      </c>
      <c r="F156" s="91">
        <v>500</v>
      </c>
      <c r="G156" s="91"/>
      <c r="H156" s="91"/>
      <c r="I156" s="27">
        <v>500</v>
      </c>
      <c r="J156" s="30"/>
      <c r="K156" s="30"/>
      <c r="L156" s="27">
        <v>300</v>
      </c>
      <c r="M156" s="30"/>
      <c r="N156" s="30"/>
      <c r="O156" s="27">
        <v>350</v>
      </c>
      <c r="P156" s="30"/>
      <c r="Q156" s="30"/>
      <c r="R156" s="403" t="s">
        <v>194</v>
      </c>
      <c r="S156" s="403"/>
      <c r="T156" s="403"/>
      <c r="U156" s="137">
        <v>500</v>
      </c>
      <c r="V156" s="30"/>
      <c r="W156" s="30"/>
      <c r="X156" s="27">
        <v>300</v>
      </c>
      <c r="Y156" s="1"/>
      <c r="Z156" s="1"/>
    </row>
    <row r="157" spans="1:26" ht="48.75" customHeight="1" x14ac:dyDescent="0.25">
      <c r="B157" s="51" t="s">
        <v>62</v>
      </c>
      <c r="C157" s="113" t="s">
        <v>55</v>
      </c>
      <c r="D157" s="25" t="s">
        <v>297</v>
      </c>
      <c r="E157" s="25" t="s">
        <v>163</v>
      </c>
      <c r="F157" s="91">
        <v>200</v>
      </c>
      <c r="G157" s="91"/>
      <c r="H157" s="91"/>
      <c r="I157" s="27">
        <v>200</v>
      </c>
      <c r="J157" s="30"/>
      <c r="K157" s="30"/>
      <c r="L157" s="27">
        <v>100</v>
      </c>
      <c r="M157" s="30"/>
      <c r="N157" s="30"/>
      <c r="O157" s="27">
        <v>150</v>
      </c>
      <c r="P157" s="30"/>
      <c r="Q157" s="30"/>
      <c r="R157" s="64">
        <v>200</v>
      </c>
      <c r="S157" s="1"/>
      <c r="T157" s="1"/>
      <c r="U157" s="137">
        <v>200</v>
      </c>
      <c r="V157" s="30"/>
      <c r="W157" s="30"/>
      <c r="X157" s="27">
        <v>150</v>
      </c>
      <c r="Y157" s="1"/>
      <c r="Z157" s="1"/>
    </row>
    <row r="158" spans="1:26" ht="75.75" customHeight="1" x14ac:dyDescent="0.25">
      <c r="B158" s="21" t="s">
        <v>63</v>
      </c>
      <c r="C158" s="113" t="s">
        <v>139</v>
      </c>
      <c r="D158" s="258" t="s">
        <v>172</v>
      </c>
      <c r="E158" s="25"/>
      <c r="F158" s="91">
        <v>1000</v>
      </c>
      <c r="G158" s="91"/>
      <c r="H158" s="91"/>
      <c r="I158" s="27">
        <v>500</v>
      </c>
      <c r="J158" s="30"/>
      <c r="K158" s="30"/>
      <c r="L158" s="27">
        <v>500</v>
      </c>
      <c r="M158" s="30"/>
      <c r="N158" s="30"/>
      <c r="O158" s="27">
        <v>500</v>
      </c>
      <c r="P158" s="30"/>
      <c r="Q158" s="30"/>
      <c r="R158" s="15">
        <v>1000</v>
      </c>
      <c r="S158" s="65"/>
      <c r="T158" s="65"/>
      <c r="U158" s="137">
        <v>1000</v>
      </c>
      <c r="V158" s="30"/>
      <c r="W158" s="30"/>
      <c r="X158" s="27">
        <v>500</v>
      </c>
      <c r="Y158" s="1"/>
      <c r="Z158" s="1"/>
    </row>
    <row r="159" spans="1:26" ht="30" customHeight="1" x14ac:dyDescent="0.25">
      <c r="B159" s="21" t="s">
        <v>64</v>
      </c>
      <c r="C159" s="113" t="s">
        <v>140</v>
      </c>
      <c r="D159" s="258" t="s">
        <v>172</v>
      </c>
      <c r="E159" s="25" t="s">
        <v>163</v>
      </c>
      <c r="F159" s="91">
        <v>2000</v>
      </c>
      <c r="G159" s="91"/>
      <c r="H159" s="91"/>
      <c r="I159" s="27">
        <v>2000</v>
      </c>
      <c r="J159" s="30"/>
      <c r="K159" s="30"/>
      <c r="L159" s="27">
        <v>1500</v>
      </c>
      <c r="M159" s="30"/>
      <c r="N159" s="30"/>
      <c r="O159" s="27">
        <v>2000</v>
      </c>
      <c r="P159" s="30"/>
      <c r="Q159" s="30"/>
      <c r="R159" s="15">
        <v>2000</v>
      </c>
      <c r="S159" s="65"/>
      <c r="T159" s="65"/>
      <c r="U159" s="137">
        <v>2000</v>
      </c>
      <c r="V159" s="30"/>
      <c r="W159" s="30"/>
      <c r="X159" s="27">
        <v>2000</v>
      </c>
      <c r="Y159" s="1"/>
      <c r="Z159" s="1"/>
    </row>
    <row r="160" spans="1:26" ht="15" customHeight="1" x14ac:dyDescent="0.25">
      <c r="B160" s="21" t="s">
        <v>65</v>
      </c>
      <c r="C160" s="113" t="s">
        <v>141</v>
      </c>
      <c r="D160" s="258"/>
      <c r="E160" s="82"/>
      <c r="F160" s="82"/>
      <c r="G160" s="82"/>
      <c r="H160" s="82"/>
      <c r="I160" s="24"/>
      <c r="J160" s="24"/>
      <c r="K160" s="24"/>
      <c r="L160" s="24"/>
      <c r="M160" s="24"/>
      <c r="N160" s="24"/>
      <c r="O160" s="24"/>
      <c r="P160" s="24"/>
      <c r="Q160" s="24"/>
      <c r="R160" s="66"/>
      <c r="S160" s="1"/>
      <c r="T160" s="1"/>
      <c r="U160" s="24"/>
      <c r="V160" s="24"/>
      <c r="W160" s="24"/>
      <c r="X160" s="202"/>
      <c r="Y160" s="1"/>
      <c r="Z160" s="1"/>
    </row>
    <row r="161" spans="1:26" x14ac:dyDescent="0.25">
      <c r="B161" s="21" t="s">
        <v>145</v>
      </c>
      <c r="C161" s="113" t="s">
        <v>56</v>
      </c>
      <c r="D161" s="258" t="s">
        <v>34</v>
      </c>
      <c r="E161" s="25"/>
      <c r="F161" s="91">
        <v>1000</v>
      </c>
      <c r="G161" s="91"/>
      <c r="H161" s="91"/>
      <c r="I161" s="27">
        <v>500</v>
      </c>
      <c r="J161" s="30"/>
      <c r="K161" s="30"/>
      <c r="L161" s="27">
        <v>500</v>
      </c>
      <c r="M161" s="30"/>
      <c r="N161" s="30"/>
      <c r="O161" s="27">
        <v>1000</v>
      </c>
      <c r="P161" s="30"/>
      <c r="Q161" s="30"/>
      <c r="R161" s="15">
        <v>1000</v>
      </c>
      <c r="S161" s="65"/>
      <c r="T161" s="65"/>
      <c r="U161" s="27">
        <v>1000</v>
      </c>
      <c r="V161" s="30"/>
      <c r="W161" s="30"/>
      <c r="X161" s="27">
        <v>1000</v>
      </c>
      <c r="Y161" s="1"/>
      <c r="Z161" s="1"/>
    </row>
    <row r="162" spans="1:26" ht="26.25" customHeight="1" x14ac:dyDescent="0.25">
      <c r="B162" s="21" t="s">
        <v>146</v>
      </c>
      <c r="C162" s="113" t="s">
        <v>57</v>
      </c>
      <c r="D162" s="258" t="s">
        <v>34</v>
      </c>
      <c r="E162" s="25"/>
      <c r="F162" s="91" t="s">
        <v>256</v>
      </c>
      <c r="G162" s="91"/>
      <c r="H162" s="91"/>
      <c r="I162" s="27" t="s">
        <v>256</v>
      </c>
      <c r="J162" s="30"/>
      <c r="K162" s="30"/>
      <c r="L162" s="27" t="s">
        <v>256</v>
      </c>
      <c r="M162" s="30"/>
      <c r="N162" s="30"/>
      <c r="O162" s="27" t="s">
        <v>256</v>
      </c>
      <c r="P162" s="30"/>
      <c r="Q162" s="30"/>
      <c r="R162" s="403" t="s">
        <v>194</v>
      </c>
      <c r="S162" s="403"/>
      <c r="T162" s="403"/>
      <c r="U162" s="27" t="s">
        <v>256</v>
      </c>
      <c r="V162" s="30"/>
      <c r="W162" s="30"/>
      <c r="X162" s="27" t="s">
        <v>256</v>
      </c>
      <c r="Y162" s="1"/>
      <c r="Z162" s="1"/>
    </row>
    <row r="163" spans="1:26" ht="35.25" customHeight="1" x14ac:dyDescent="0.25">
      <c r="B163" s="21" t="s">
        <v>67</v>
      </c>
      <c r="C163" s="113" t="s">
        <v>142</v>
      </c>
      <c r="D163" s="25" t="s">
        <v>462</v>
      </c>
      <c r="E163" s="25"/>
      <c r="F163" s="91">
        <v>400</v>
      </c>
      <c r="G163" s="91"/>
      <c r="H163" s="91"/>
      <c r="I163" s="91">
        <v>480</v>
      </c>
      <c r="J163" s="30"/>
      <c r="K163" s="30"/>
      <c r="L163" s="91">
        <v>200</v>
      </c>
      <c r="M163" s="30"/>
      <c r="N163" s="30"/>
      <c r="O163" s="249" t="s">
        <v>191</v>
      </c>
      <c r="P163" s="30"/>
      <c r="Q163" s="30"/>
      <c r="R163" s="15">
        <v>400</v>
      </c>
      <c r="S163" s="65"/>
      <c r="T163" s="65"/>
      <c r="U163" s="80" t="s">
        <v>314</v>
      </c>
      <c r="V163" s="30"/>
      <c r="W163" s="30"/>
      <c r="X163" s="207" t="s">
        <v>373</v>
      </c>
      <c r="Y163" s="1"/>
      <c r="Z163" s="1"/>
    </row>
    <row r="164" spans="1:26" ht="24" customHeight="1" x14ac:dyDescent="0.25">
      <c r="B164" s="51" t="s">
        <v>70</v>
      </c>
      <c r="C164" s="113" t="s">
        <v>33</v>
      </c>
      <c r="D164" s="258"/>
      <c r="E164" s="33"/>
      <c r="F164" s="33"/>
      <c r="G164" s="33"/>
      <c r="H164" s="33"/>
      <c r="I164" s="24"/>
      <c r="J164" s="24"/>
      <c r="K164" s="24"/>
      <c r="L164" s="24"/>
      <c r="M164" s="24"/>
      <c r="N164" s="24"/>
      <c r="O164" s="24"/>
      <c r="P164" s="24"/>
      <c r="Q164" s="24"/>
      <c r="R164" s="403" t="s">
        <v>194</v>
      </c>
      <c r="S164" s="403"/>
      <c r="T164" s="403"/>
      <c r="U164" s="24"/>
      <c r="V164" s="24"/>
      <c r="W164" s="24"/>
      <c r="X164" s="202"/>
      <c r="Y164" s="1"/>
      <c r="Z164" s="1"/>
    </row>
    <row r="165" spans="1:26" x14ac:dyDescent="0.25">
      <c r="B165" s="51" t="s">
        <v>147</v>
      </c>
      <c r="C165" s="113" t="s">
        <v>143</v>
      </c>
      <c r="D165" s="258" t="s">
        <v>34</v>
      </c>
      <c r="E165" s="26" t="s">
        <v>163</v>
      </c>
      <c r="F165" s="27">
        <v>500</v>
      </c>
      <c r="G165" s="27"/>
      <c r="H165" s="27"/>
      <c r="I165" s="27">
        <v>500</v>
      </c>
      <c r="J165" s="30"/>
      <c r="K165" s="30"/>
      <c r="L165" s="27">
        <v>300</v>
      </c>
      <c r="M165" s="30"/>
      <c r="N165" s="30"/>
      <c r="O165" s="25" t="s">
        <v>191</v>
      </c>
      <c r="P165" s="30"/>
      <c r="Q165" s="30"/>
      <c r="R165" s="403"/>
      <c r="S165" s="403"/>
      <c r="T165" s="403"/>
      <c r="U165" s="137">
        <v>500</v>
      </c>
      <c r="V165" s="30"/>
      <c r="W165" s="30"/>
      <c r="X165" s="202">
        <v>300</v>
      </c>
      <c r="Y165" s="1"/>
      <c r="Z165" s="1"/>
    </row>
    <row r="166" spans="1:26" ht="34.5" customHeight="1" x14ac:dyDescent="0.25">
      <c r="B166" s="51" t="s">
        <v>148</v>
      </c>
      <c r="C166" s="113" t="s">
        <v>187</v>
      </c>
      <c r="D166" s="258" t="s">
        <v>34</v>
      </c>
      <c r="E166" s="26" t="s">
        <v>163</v>
      </c>
      <c r="F166" s="27" t="s">
        <v>256</v>
      </c>
      <c r="G166" s="27"/>
      <c r="H166" s="27"/>
      <c r="I166" s="27" t="s">
        <v>256</v>
      </c>
      <c r="J166" s="30"/>
      <c r="K166" s="30"/>
      <c r="L166" s="27" t="s">
        <v>258</v>
      </c>
      <c r="M166" s="30"/>
      <c r="N166" s="30"/>
      <c r="O166" s="27" t="s">
        <v>258</v>
      </c>
      <c r="P166" s="30"/>
      <c r="Q166" s="30"/>
      <c r="R166" s="403"/>
      <c r="S166" s="403"/>
      <c r="T166" s="403"/>
      <c r="U166" s="137" t="s">
        <v>256</v>
      </c>
      <c r="V166" s="30"/>
      <c r="W166" s="30"/>
      <c r="X166" s="27" t="s">
        <v>258</v>
      </c>
      <c r="Y166" s="1"/>
      <c r="Z166" s="1"/>
    </row>
    <row r="167" spans="1:26" ht="37.5" customHeight="1" x14ac:dyDescent="0.25">
      <c r="A167" s="7"/>
      <c r="B167" s="21" t="s">
        <v>149</v>
      </c>
      <c r="C167" s="113" t="s">
        <v>448</v>
      </c>
      <c r="D167" s="258" t="s">
        <v>231</v>
      </c>
      <c r="E167" s="26"/>
      <c r="F167" s="27" t="s">
        <v>257</v>
      </c>
      <c r="G167" s="27"/>
      <c r="H167" s="27"/>
      <c r="I167" s="27" t="s">
        <v>257</v>
      </c>
      <c r="J167" s="30"/>
      <c r="K167" s="30"/>
      <c r="L167" s="27" t="s">
        <v>325</v>
      </c>
      <c r="M167" s="30"/>
      <c r="N167" s="30"/>
      <c r="O167" s="27" t="s">
        <v>257</v>
      </c>
      <c r="P167" s="30"/>
      <c r="Q167" s="30"/>
      <c r="R167" s="403" t="s">
        <v>194</v>
      </c>
      <c r="S167" s="403"/>
      <c r="T167" s="403"/>
      <c r="U167" s="27" t="s">
        <v>257</v>
      </c>
      <c r="V167" s="30"/>
      <c r="W167" s="30"/>
      <c r="X167" s="27" t="s">
        <v>257</v>
      </c>
      <c r="Y167" s="1"/>
      <c r="Z167" s="1"/>
    </row>
    <row r="168" spans="1:26" ht="60.75" customHeight="1" x14ac:dyDescent="0.25">
      <c r="A168" s="7"/>
      <c r="B168" s="51" t="s">
        <v>150</v>
      </c>
      <c r="C168" s="113" t="s">
        <v>291</v>
      </c>
      <c r="D168" s="258" t="s">
        <v>144</v>
      </c>
      <c r="E168" s="26"/>
      <c r="F168" s="27">
        <v>200</v>
      </c>
      <c r="G168" s="27"/>
      <c r="H168" s="27"/>
      <c r="I168" s="27">
        <v>200</v>
      </c>
      <c r="J168" s="26"/>
      <c r="K168" s="36"/>
      <c r="L168" s="27">
        <v>200</v>
      </c>
      <c r="M168" s="36"/>
      <c r="N168" s="36"/>
      <c r="O168" s="27">
        <v>200</v>
      </c>
      <c r="P168" s="36"/>
      <c r="Q168" s="29"/>
      <c r="R168" s="403" t="s">
        <v>194</v>
      </c>
      <c r="S168" s="403"/>
      <c r="T168" s="403"/>
      <c r="U168" s="27">
        <v>200</v>
      </c>
      <c r="V168" s="36"/>
      <c r="W168" s="36"/>
      <c r="X168" s="202">
        <v>200</v>
      </c>
      <c r="Y168" s="1"/>
      <c r="Z168" s="1"/>
    </row>
    <row r="169" spans="1:26" ht="37.5" customHeight="1" x14ac:dyDescent="0.25">
      <c r="A169" s="7"/>
      <c r="B169" s="21" t="s">
        <v>253</v>
      </c>
      <c r="C169" s="113" t="s">
        <v>313</v>
      </c>
      <c r="D169" s="299" t="s">
        <v>675</v>
      </c>
      <c r="E169" s="25"/>
      <c r="F169" s="91">
        <v>300</v>
      </c>
      <c r="G169" s="91"/>
      <c r="H169" s="91"/>
      <c r="I169" s="91">
        <v>300</v>
      </c>
      <c r="J169" s="25"/>
      <c r="K169" s="29"/>
      <c r="L169" s="25" t="s">
        <v>191</v>
      </c>
      <c r="M169" s="29"/>
      <c r="N169" s="29"/>
      <c r="O169" s="25" t="s">
        <v>191</v>
      </c>
      <c r="P169" s="29"/>
      <c r="Q169" s="29"/>
      <c r="R169" s="403" t="s">
        <v>194</v>
      </c>
      <c r="S169" s="403"/>
      <c r="T169" s="403"/>
      <c r="U169" s="416" t="s">
        <v>194</v>
      </c>
      <c r="V169" s="416"/>
      <c r="W169" s="416"/>
      <c r="X169" s="394" t="s">
        <v>194</v>
      </c>
      <c r="Y169" s="395"/>
      <c r="Z169" s="396"/>
    </row>
    <row r="170" spans="1:26" ht="18.75" customHeight="1" x14ac:dyDescent="0.25">
      <c r="B170" s="49" t="s">
        <v>151</v>
      </c>
      <c r="C170" s="222" t="s">
        <v>152</v>
      </c>
      <c r="D170" s="127"/>
      <c r="E170" s="127"/>
      <c r="F170" s="127"/>
      <c r="G170" s="127"/>
      <c r="H170" s="127"/>
      <c r="I170" s="54"/>
      <c r="J170" s="54"/>
      <c r="K170" s="54"/>
      <c r="L170" s="54"/>
      <c r="M170" s="54"/>
      <c r="N170" s="54"/>
      <c r="O170" s="54"/>
      <c r="P170" s="54"/>
      <c r="Q170" s="54"/>
      <c r="R170" s="404" t="s">
        <v>194</v>
      </c>
      <c r="S170" s="404"/>
      <c r="T170" s="404"/>
      <c r="U170" s="404" t="s">
        <v>194</v>
      </c>
      <c r="V170" s="404"/>
      <c r="W170" s="404"/>
      <c r="X170" s="127"/>
      <c r="Y170" s="127"/>
      <c r="Z170" s="127"/>
    </row>
    <row r="171" spans="1:26" ht="15" customHeight="1" x14ac:dyDescent="0.25">
      <c r="A171" s="7"/>
      <c r="B171" s="20"/>
      <c r="C171" s="223" t="s">
        <v>167</v>
      </c>
      <c r="D171" s="263"/>
      <c r="E171" s="338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03"/>
      <c r="S171" s="103"/>
      <c r="T171" s="103"/>
      <c r="U171" s="103"/>
      <c r="V171" s="103"/>
      <c r="W171" s="103"/>
      <c r="X171" s="103"/>
      <c r="Y171" s="103"/>
      <c r="Z171" s="103"/>
    </row>
    <row r="172" spans="1:26" ht="14.25" customHeight="1" x14ac:dyDescent="0.25">
      <c r="A172" s="7"/>
      <c r="B172" s="20">
        <v>1</v>
      </c>
      <c r="C172" s="216" t="s">
        <v>180</v>
      </c>
      <c r="D172" s="263"/>
      <c r="E172" s="338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03"/>
      <c r="S172" s="103"/>
      <c r="T172" s="103"/>
      <c r="U172" s="103"/>
      <c r="V172" s="103"/>
      <c r="W172" s="103"/>
      <c r="X172" s="103"/>
      <c r="Y172" s="103"/>
      <c r="Z172" s="103"/>
    </row>
    <row r="173" spans="1:26" x14ac:dyDescent="0.25">
      <c r="A173" s="7"/>
      <c r="B173" s="20">
        <v>2</v>
      </c>
      <c r="C173" s="216" t="s">
        <v>181</v>
      </c>
      <c r="D173" s="263"/>
      <c r="E173" s="338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03"/>
      <c r="S173" s="103"/>
      <c r="T173" s="103"/>
      <c r="U173" s="103"/>
      <c r="V173" s="103"/>
      <c r="W173" s="103"/>
      <c r="X173" s="103"/>
      <c r="Y173" s="103"/>
      <c r="Z173" s="103"/>
    </row>
    <row r="174" spans="1:26" ht="15.75" customHeight="1" x14ac:dyDescent="0.25">
      <c r="A174" s="7"/>
      <c r="B174" s="20">
        <v>3</v>
      </c>
      <c r="C174" s="216" t="s">
        <v>182</v>
      </c>
      <c r="D174" s="263"/>
      <c r="E174" s="338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03"/>
      <c r="S174" s="103"/>
      <c r="T174" s="103"/>
      <c r="U174" s="103"/>
      <c r="V174" s="103"/>
      <c r="W174" s="103"/>
      <c r="X174" s="103"/>
      <c r="Y174" s="103"/>
      <c r="Z174" s="103"/>
    </row>
    <row r="175" spans="1:26" ht="33" customHeight="1" x14ac:dyDescent="0.25">
      <c r="A175" s="7"/>
      <c r="B175" s="20">
        <v>4</v>
      </c>
      <c r="C175" s="216" t="s">
        <v>183</v>
      </c>
      <c r="D175" s="263"/>
      <c r="E175" s="338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03"/>
      <c r="S175" s="103"/>
      <c r="T175" s="103"/>
      <c r="U175" s="103"/>
      <c r="V175" s="103"/>
      <c r="W175" s="103"/>
      <c r="X175" s="103"/>
      <c r="Y175" s="103"/>
      <c r="Z175" s="103"/>
    </row>
    <row r="176" spans="1:26" ht="32.25" customHeight="1" x14ac:dyDescent="0.25">
      <c r="A176" s="7"/>
      <c r="B176" s="20">
        <v>5</v>
      </c>
      <c r="C176" s="216" t="s">
        <v>175</v>
      </c>
      <c r="D176" s="263"/>
      <c r="E176" s="338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03"/>
      <c r="S176" s="103"/>
      <c r="T176" s="103"/>
      <c r="U176" s="103"/>
      <c r="V176" s="103"/>
      <c r="W176" s="103"/>
      <c r="X176" s="103"/>
      <c r="Y176" s="103"/>
      <c r="Z176" s="103"/>
    </row>
    <row r="177" spans="1:26" ht="28.5" customHeight="1" x14ac:dyDescent="0.25">
      <c r="A177" s="7"/>
      <c r="B177" s="20">
        <v>6</v>
      </c>
      <c r="C177" s="216" t="s">
        <v>176</v>
      </c>
      <c r="D177" s="263"/>
      <c r="E177" s="338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03"/>
      <c r="S177" s="103"/>
      <c r="T177" s="103"/>
      <c r="U177" s="103"/>
      <c r="V177" s="103"/>
      <c r="W177" s="103"/>
      <c r="X177" s="103"/>
      <c r="Y177" s="103"/>
      <c r="Z177" s="103"/>
    </row>
    <row r="178" spans="1:26" ht="29.25" customHeight="1" x14ac:dyDescent="0.25">
      <c r="A178" s="7"/>
      <c r="B178" s="20">
        <v>7</v>
      </c>
      <c r="C178" s="216" t="s">
        <v>177</v>
      </c>
      <c r="D178" s="263"/>
      <c r="E178" s="338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03"/>
      <c r="S178" s="103"/>
      <c r="T178" s="103"/>
      <c r="U178" s="103"/>
      <c r="V178" s="103"/>
      <c r="W178" s="103"/>
      <c r="X178" s="103"/>
      <c r="Y178" s="103"/>
      <c r="Z178" s="103"/>
    </row>
    <row r="179" spans="1:26" ht="17.25" customHeight="1" x14ac:dyDescent="0.25">
      <c r="A179" s="7"/>
      <c r="B179" s="20">
        <v>8</v>
      </c>
      <c r="C179" s="216" t="s">
        <v>436</v>
      </c>
      <c r="D179" s="263"/>
      <c r="E179" s="338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03"/>
      <c r="S179" s="103"/>
      <c r="T179" s="103"/>
      <c r="U179" s="103"/>
      <c r="V179" s="103"/>
      <c r="W179" s="103"/>
      <c r="X179" s="103"/>
      <c r="Y179" s="103"/>
      <c r="Z179" s="103"/>
    </row>
    <row r="180" spans="1:26" ht="29.25" customHeight="1" x14ac:dyDescent="0.25">
      <c r="A180" s="7"/>
      <c r="B180" s="20">
        <v>9</v>
      </c>
      <c r="C180" s="216" t="s">
        <v>178</v>
      </c>
      <c r="D180" s="263"/>
      <c r="E180" s="338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03"/>
      <c r="S180" s="103"/>
      <c r="T180" s="103"/>
      <c r="U180" s="103"/>
      <c r="V180" s="103"/>
      <c r="W180" s="103"/>
      <c r="X180" s="103"/>
      <c r="Y180" s="103"/>
      <c r="Z180" s="103"/>
    </row>
    <row r="181" spans="1:26" ht="32.25" customHeight="1" x14ac:dyDescent="0.25">
      <c r="A181" s="7"/>
      <c r="B181" s="20">
        <v>10</v>
      </c>
      <c r="C181" s="216" t="s">
        <v>179</v>
      </c>
      <c r="D181" s="263"/>
      <c r="E181" s="338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03"/>
      <c r="S181" s="103"/>
      <c r="T181" s="103"/>
      <c r="U181" s="103"/>
      <c r="V181" s="103"/>
      <c r="W181" s="103"/>
      <c r="X181" s="103"/>
      <c r="Y181" s="103"/>
      <c r="Z181" s="103"/>
    </row>
    <row r="182" spans="1:26" ht="29.25" customHeight="1" x14ac:dyDescent="0.25">
      <c r="A182" s="7"/>
      <c r="B182" s="20">
        <v>11</v>
      </c>
      <c r="C182" s="216" t="s">
        <v>184</v>
      </c>
      <c r="D182" s="263"/>
      <c r="E182" s="338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03"/>
      <c r="S182" s="103"/>
      <c r="T182" s="103"/>
      <c r="U182" s="103"/>
      <c r="V182" s="103"/>
      <c r="W182" s="103"/>
      <c r="X182" s="103"/>
      <c r="Y182" s="103"/>
      <c r="Z182" s="103"/>
    </row>
    <row r="183" spans="1:26" ht="27.75" customHeight="1" x14ac:dyDescent="0.25">
      <c r="B183" s="20">
        <v>12</v>
      </c>
      <c r="C183" s="216" t="s">
        <v>185</v>
      </c>
      <c r="D183" s="263"/>
      <c r="E183" s="338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03"/>
      <c r="S183" s="103"/>
      <c r="T183" s="103"/>
      <c r="U183" s="103"/>
      <c r="V183" s="103"/>
      <c r="W183" s="103"/>
      <c r="X183" s="103"/>
      <c r="Y183" s="103"/>
      <c r="Z183" s="103"/>
    </row>
    <row r="184" spans="1:26" ht="24" customHeight="1" collapsed="1" x14ac:dyDescent="0.25">
      <c r="B184" s="33" t="s">
        <v>13</v>
      </c>
      <c r="C184" s="31" t="s">
        <v>12</v>
      </c>
      <c r="D184" s="26"/>
      <c r="E184" s="26"/>
      <c r="F184" s="91" t="s">
        <v>373</v>
      </c>
      <c r="G184" s="91"/>
      <c r="H184" s="91"/>
      <c r="I184" s="25" t="s">
        <v>191</v>
      </c>
      <c r="J184" s="91"/>
      <c r="K184" s="91"/>
      <c r="L184" s="25" t="s">
        <v>191</v>
      </c>
      <c r="M184" s="91"/>
      <c r="N184" s="91"/>
      <c r="O184" s="25" t="s">
        <v>191</v>
      </c>
      <c r="P184" s="249"/>
      <c r="Q184" s="249"/>
      <c r="R184" s="171"/>
      <c r="S184" s="151"/>
      <c r="T184" s="155"/>
      <c r="U184" s="171"/>
      <c r="V184" s="151"/>
      <c r="W184" s="155"/>
      <c r="X184" s="207" t="s">
        <v>373</v>
      </c>
      <c r="Y184" s="202"/>
      <c r="Z184" s="202"/>
    </row>
    <row r="185" spans="1:26" ht="25.5" customHeight="1" x14ac:dyDescent="0.25">
      <c r="B185" s="33" t="s">
        <v>15</v>
      </c>
      <c r="C185" s="31" t="s">
        <v>14</v>
      </c>
      <c r="D185" s="26" t="s">
        <v>166</v>
      </c>
      <c r="E185" s="26"/>
      <c r="F185" s="28">
        <v>3.0000000000000001E-3</v>
      </c>
      <c r="G185" s="91">
        <v>3500</v>
      </c>
      <c r="H185" s="91">
        <v>30000</v>
      </c>
      <c r="I185" s="28">
        <v>3.0000000000000001E-3</v>
      </c>
      <c r="J185" s="91">
        <v>1500</v>
      </c>
      <c r="K185" s="91">
        <v>25000</v>
      </c>
      <c r="L185" s="28">
        <v>1.5E-3</v>
      </c>
      <c r="M185" s="91">
        <v>1500</v>
      </c>
      <c r="N185" s="91">
        <v>25000</v>
      </c>
      <c r="O185" s="251">
        <v>1.0019999999999999E-3</v>
      </c>
      <c r="P185" s="249">
        <v>1000</v>
      </c>
      <c r="Q185" s="249">
        <v>25000</v>
      </c>
      <c r="R185" s="171"/>
      <c r="S185" s="151"/>
      <c r="T185" s="155"/>
      <c r="U185" s="171"/>
      <c r="V185" s="151"/>
      <c r="W185" s="155"/>
      <c r="X185" s="204">
        <v>1.0019999999999999E-3</v>
      </c>
      <c r="Y185" s="202">
        <v>1000</v>
      </c>
      <c r="Z185" s="202">
        <v>25000</v>
      </c>
    </row>
    <row r="186" spans="1:26" ht="25.5" customHeight="1" x14ac:dyDescent="0.25">
      <c r="B186" s="33" t="s">
        <v>17</v>
      </c>
      <c r="C186" s="31" t="s">
        <v>16</v>
      </c>
      <c r="D186" s="26"/>
      <c r="E186" s="26"/>
      <c r="F186" s="91">
        <v>1500</v>
      </c>
      <c r="G186" s="91"/>
      <c r="H186" s="91"/>
      <c r="I186" s="91">
        <v>1000.05</v>
      </c>
      <c r="J186" s="30"/>
      <c r="K186" s="30"/>
      <c r="L186" s="91">
        <v>999.75</v>
      </c>
      <c r="M186" s="91"/>
      <c r="N186" s="91"/>
      <c r="O186" s="249">
        <v>999.75</v>
      </c>
      <c r="P186" s="249"/>
      <c r="Q186" s="249"/>
      <c r="R186" s="171"/>
      <c r="S186" s="151"/>
      <c r="T186" s="155"/>
      <c r="U186" s="171"/>
      <c r="V186" s="151"/>
      <c r="W186" s="155"/>
      <c r="X186" s="202">
        <v>999.75</v>
      </c>
      <c r="Y186" s="202"/>
      <c r="Z186" s="202"/>
    </row>
    <row r="187" spans="1:26" ht="25.5" customHeight="1" x14ac:dyDescent="0.25">
      <c r="B187" s="33" t="s">
        <v>18</v>
      </c>
      <c r="C187" s="31" t="s">
        <v>153</v>
      </c>
      <c r="D187" s="26" t="s">
        <v>166</v>
      </c>
      <c r="E187" s="26"/>
      <c r="F187" s="28">
        <v>1.9E-3</v>
      </c>
      <c r="G187" s="91">
        <v>2700</v>
      </c>
      <c r="H187" s="91">
        <v>100000</v>
      </c>
      <c r="I187" s="28">
        <v>1.9E-3</v>
      </c>
      <c r="J187" s="91">
        <v>2000</v>
      </c>
      <c r="K187" s="91">
        <v>100000</v>
      </c>
      <c r="L187" s="28">
        <v>1.9E-3</v>
      </c>
      <c r="M187" s="91">
        <v>1500</v>
      </c>
      <c r="N187" s="91">
        <v>100000</v>
      </c>
      <c r="O187" s="251">
        <v>1.0449999999999999E-3</v>
      </c>
      <c r="P187" s="249">
        <v>1000</v>
      </c>
      <c r="Q187" s="249">
        <v>100000</v>
      </c>
      <c r="R187" s="171"/>
      <c r="S187" s="151"/>
      <c r="T187" s="155"/>
      <c r="U187" s="171"/>
      <c r="V187" s="151"/>
      <c r="W187" s="155"/>
      <c r="X187" s="204">
        <v>1.0449999999999999E-3</v>
      </c>
      <c r="Y187" s="202">
        <v>1000</v>
      </c>
      <c r="Z187" s="202">
        <v>100000</v>
      </c>
    </row>
    <row r="188" spans="1:26" ht="25.5" customHeight="1" x14ac:dyDescent="0.25">
      <c r="B188" s="33" t="s">
        <v>19</v>
      </c>
      <c r="C188" s="31" t="s">
        <v>154</v>
      </c>
      <c r="D188" s="26" t="s">
        <v>166</v>
      </c>
      <c r="E188" s="26"/>
      <c r="F188" s="28">
        <v>1.9E-3</v>
      </c>
      <c r="G188" s="91">
        <v>3000</v>
      </c>
      <c r="H188" s="91">
        <v>30000</v>
      </c>
      <c r="I188" s="28">
        <v>1.9E-3</v>
      </c>
      <c r="J188" s="91">
        <v>1500</v>
      </c>
      <c r="K188" s="91">
        <v>15000</v>
      </c>
      <c r="L188" s="28">
        <v>9.5E-4</v>
      </c>
      <c r="M188" s="91">
        <v>1500</v>
      </c>
      <c r="N188" s="91">
        <v>15000</v>
      </c>
      <c r="O188" s="251">
        <v>9.5E-4</v>
      </c>
      <c r="P188" s="249">
        <v>1000</v>
      </c>
      <c r="Q188" s="249">
        <v>15000</v>
      </c>
      <c r="R188" s="171"/>
      <c r="S188" s="151"/>
      <c r="T188" s="155"/>
      <c r="U188" s="171"/>
      <c r="V188" s="151"/>
      <c r="W188" s="155"/>
      <c r="X188" s="204">
        <v>9.5E-4</v>
      </c>
      <c r="Y188" s="202">
        <v>1000</v>
      </c>
      <c r="Z188" s="202">
        <v>15000</v>
      </c>
    </row>
    <row r="189" spans="1:26" ht="24" customHeight="1" x14ac:dyDescent="0.25">
      <c r="B189" s="33" t="s">
        <v>21</v>
      </c>
      <c r="C189" s="31" t="s">
        <v>20</v>
      </c>
      <c r="D189" s="26"/>
      <c r="E189" s="26"/>
      <c r="F189" s="91" t="s">
        <v>373</v>
      </c>
      <c r="G189" s="91"/>
      <c r="H189" s="91"/>
      <c r="I189" s="25" t="s">
        <v>191</v>
      </c>
      <c r="J189" s="91"/>
      <c r="K189" s="91"/>
      <c r="L189" s="25" t="s">
        <v>191</v>
      </c>
      <c r="M189" s="91"/>
      <c r="N189" s="91"/>
      <c r="O189" s="25" t="s">
        <v>191</v>
      </c>
      <c r="P189" s="249"/>
      <c r="Q189" s="249"/>
      <c r="R189" s="171"/>
      <c r="S189" s="151"/>
      <c r="T189" s="155"/>
      <c r="U189" s="171"/>
      <c r="V189" s="151"/>
      <c r="W189" s="155"/>
      <c r="X189" s="207" t="s">
        <v>373</v>
      </c>
      <c r="Y189" s="202"/>
      <c r="Z189" s="202"/>
    </row>
    <row r="190" spans="1:26" ht="21" customHeight="1" x14ac:dyDescent="0.25">
      <c r="B190" s="33" t="s">
        <v>22</v>
      </c>
      <c r="C190" s="31" t="s">
        <v>445</v>
      </c>
      <c r="D190" s="26"/>
      <c r="E190" s="26"/>
      <c r="F190" s="91">
        <v>1650</v>
      </c>
      <c r="G190" s="91"/>
      <c r="H190" s="91"/>
      <c r="I190" s="91">
        <v>800.25</v>
      </c>
      <c r="J190" s="91"/>
      <c r="K190" s="91"/>
      <c r="L190" s="91">
        <v>999.9</v>
      </c>
      <c r="M190" s="91"/>
      <c r="N190" s="91"/>
      <c r="O190" s="25" t="s">
        <v>191</v>
      </c>
      <c r="P190" s="249"/>
      <c r="Q190" s="249"/>
      <c r="R190" s="171"/>
      <c r="S190" s="151"/>
      <c r="T190" s="155"/>
      <c r="U190" s="171"/>
      <c r="V190" s="151"/>
      <c r="W190" s="155"/>
      <c r="X190" s="207" t="s">
        <v>373</v>
      </c>
      <c r="Y190" s="202"/>
      <c r="Z190" s="202"/>
    </row>
    <row r="191" spans="1:26" ht="26.25" customHeight="1" x14ac:dyDescent="0.25">
      <c r="B191" s="33" t="s">
        <v>23</v>
      </c>
      <c r="C191" s="31" t="s">
        <v>155</v>
      </c>
      <c r="D191" s="26"/>
      <c r="E191" s="26"/>
      <c r="F191" s="91" t="s">
        <v>373</v>
      </c>
      <c r="G191" s="91"/>
      <c r="H191" s="91"/>
      <c r="I191" s="25" t="s">
        <v>191</v>
      </c>
      <c r="J191" s="91"/>
      <c r="K191" s="91"/>
      <c r="L191" s="25" t="s">
        <v>191</v>
      </c>
      <c r="M191" s="91"/>
      <c r="N191" s="91"/>
      <c r="O191" s="25" t="s">
        <v>191</v>
      </c>
      <c r="P191" s="249"/>
      <c r="Q191" s="249"/>
      <c r="R191" s="171"/>
      <c r="S191" s="151"/>
      <c r="T191" s="155"/>
      <c r="U191" s="171"/>
      <c r="V191" s="151"/>
      <c r="W191" s="155"/>
      <c r="X191" s="207" t="s">
        <v>373</v>
      </c>
      <c r="Y191" s="202"/>
      <c r="Z191" s="202"/>
    </row>
    <row r="192" spans="1:26" ht="24" customHeight="1" x14ac:dyDescent="0.25">
      <c r="B192" s="33" t="s">
        <v>25</v>
      </c>
      <c r="C192" s="31" t="s">
        <v>24</v>
      </c>
      <c r="D192" s="26" t="s">
        <v>166</v>
      </c>
      <c r="E192" s="26"/>
      <c r="F192" s="28">
        <v>1E-3</v>
      </c>
      <c r="G192" s="91">
        <v>1500</v>
      </c>
      <c r="H192" s="91">
        <v>15000</v>
      </c>
      <c r="I192" s="28">
        <v>1E-3</v>
      </c>
      <c r="J192" s="91">
        <v>1000</v>
      </c>
      <c r="K192" s="91">
        <v>10000</v>
      </c>
      <c r="L192" s="28">
        <v>1E-3</v>
      </c>
      <c r="M192" s="91">
        <v>1000</v>
      </c>
      <c r="N192" s="91">
        <v>10000</v>
      </c>
      <c r="O192" s="251">
        <v>1E-3</v>
      </c>
      <c r="P192" s="249">
        <v>1500</v>
      </c>
      <c r="Q192" s="249">
        <v>7500</v>
      </c>
      <c r="R192" s="171"/>
      <c r="S192" s="151"/>
      <c r="T192" s="155"/>
      <c r="U192" s="171"/>
      <c r="V192" s="151"/>
      <c r="W192" s="155"/>
      <c r="X192" s="204">
        <v>1E-3</v>
      </c>
      <c r="Y192" s="202">
        <v>1500</v>
      </c>
      <c r="Z192" s="202">
        <v>7500</v>
      </c>
    </row>
    <row r="193" spans="1:26" ht="31.5" customHeight="1" x14ac:dyDescent="0.25">
      <c r="B193" s="33" t="s">
        <v>27</v>
      </c>
      <c r="C193" s="31" t="s">
        <v>26</v>
      </c>
      <c r="D193" s="26" t="s">
        <v>166</v>
      </c>
      <c r="E193" s="26"/>
      <c r="F193" s="28">
        <v>2.5000000000000001E-3</v>
      </c>
      <c r="G193" s="91">
        <v>6000</v>
      </c>
      <c r="H193" s="91">
        <v>33000</v>
      </c>
      <c r="I193" s="28">
        <v>1.25E-3</v>
      </c>
      <c r="J193" s="91">
        <v>3000</v>
      </c>
      <c r="K193" s="92">
        <v>16500</v>
      </c>
      <c r="L193" s="28">
        <v>1.225E-3</v>
      </c>
      <c r="M193" s="91">
        <v>2000</v>
      </c>
      <c r="N193" s="92">
        <v>16500</v>
      </c>
      <c r="O193" s="251">
        <v>1.225E-3</v>
      </c>
      <c r="P193" s="249">
        <v>2000</v>
      </c>
      <c r="Q193" s="98">
        <v>16500</v>
      </c>
      <c r="R193" s="171"/>
      <c r="S193" s="151"/>
      <c r="T193" s="155"/>
      <c r="U193" s="171"/>
      <c r="V193" s="151"/>
      <c r="W193" s="155"/>
      <c r="X193" s="204">
        <v>1.225E-3</v>
      </c>
      <c r="Y193" s="202">
        <v>2000</v>
      </c>
      <c r="Z193" s="98">
        <v>16500</v>
      </c>
    </row>
    <row r="194" spans="1:26" ht="15" customHeight="1" x14ac:dyDescent="0.25">
      <c r="B194" s="33" t="s">
        <v>29</v>
      </c>
      <c r="C194" s="79" t="s">
        <v>28</v>
      </c>
      <c r="D194" s="26"/>
      <c r="E194" s="26"/>
      <c r="F194" s="91">
        <v>1500</v>
      </c>
      <c r="G194" s="91"/>
      <c r="H194" s="91"/>
      <c r="I194" s="91">
        <v>1500</v>
      </c>
      <c r="J194" s="91"/>
      <c r="K194" s="91"/>
      <c r="L194" s="91">
        <v>1000.05</v>
      </c>
      <c r="M194" s="91"/>
      <c r="N194" s="91"/>
      <c r="O194" s="249">
        <v>1000.05</v>
      </c>
      <c r="P194" s="249"/>
      <c r="Q194" s="249"/>
      <c r="R194" s="171"/>
      <c r="S194" s="151"/>
      <c r="T194" s="155"/>
      <c r="U194" s="171"/>
      <c r="V194" s="151"/>
      <c r="W194" s="155"/>
      <c r="X194" s="202">
        <v>1000.05</v>
      </c>
      <c r="Y194" s="202"/>
      <c r="Z194" s="202"/>
    </row>
    <row r="195" spans="1:26" ht="30" customHeight="1" x14ac:dyDescent="0.25">
      <c r="B195" s="33" t="s">
        <v>31</v>
      </c>
      <c r="C195" s="79" t="s">
        <v>30</v>
      </c>
      <c r="D195" s="26"/>
      <c r="E195" s="26"/>
      <c r="F195" s="30" t="s">
        <v>32</v>
      </c>
      <c r="G195" s="91"/>
      <c r="H195" s="91"/>
      <c r="I195" s="30" t="s">
        <v>32</v>
      </c>
      <c r="J195" s="30"/>
      <c r="K195" s="30"/>
      <c r="L195" s="30" t="s">
        <v>32</v>
      </c>
      <c r="M195" s="91"/>
      <c r="N195" s="91"/>
      <c r="O195" s="30" t="s">
        <v>32</v>
      </c>
      <c r="P195" s="249"/>
      <c r="Q195" s="249"/>
      <c r="R195" s="175"/>
      <c r="S195" s="158"/>
      <c r="T195" s="159"/>
      <c r="U195" s="175"/>
      <c r="V195" s="158"/>
      <c r="W195" s="159"/>
      <c r="X195" s="30" t="s">
        <v>32</v>
      </c>
      <c r="Y195" s="202"/>
      <c r="Z195" s="202"/>
    </row>
    <row r="196" spans="1:26" ht="33" customHeight="1" x14ac:dyDescent="0.25">
      <c r="B196" s="49" t="s">
        <v>199</v>
      </c>
      <c r="C196" s="222" t="s">
        <v>465</v>
      </c>
      <c r="D196" s="127"/>
      <c r="E196" s="127"/>
      <c r="F196" s="127"/>
      <c r="G196" s="127"/>
      <c r="H196" s="127"/>
      <c r="I196" s="54"/>
      <c r="J196" s="54"/>
      <c r="K196" s="54"/>
      <c r="L196" s="54"/>
      <c r="M196" s="54"/>
      <c r="N196" s="54"/>
      <c r="O196" s="54"/>
      <c r="P196" s="54"/>
      <c r="Q196" s="54"/>
      <c r="R196" s="427" t="s">
        <v>194</v>
      </c>
      <c r="S196" s="428"/>
      <c r="T196" s="429"/>
      <c r="U196" s="423" t="s">
        <v>194</v>
      </c>
      <c r="V196" s="423"/>
      <c r="W196" s="423"/>
      <c r="X196" s="394" t="s">
        <v>194</v>
      </c>
      <c r="Y196" s="395"/>
      <c r="Z196" s="396"/>
    </row>
    <row r="197" spans="1:26" ht="15" customHeight="1" x14ac:dyDescent="0.25">
      <c r="B197" s="20"/>
      <c r="C197" s="223" t="s">
        <v>167</v>
      </c>
      <c r="D197" s="263"/>
      <c r="E197" s="338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s="8" customFormat="1" ht="54" customHeight="1" x14ac:dyDescent="0.25">
      <c r="A198" s="123"/>
      <c r="B198" s="20">
        <v>1</v>
      </c>
      <c r="C198" s="216" t="s">
        <v>478</v>
      </c>
      <c r="D198" s="263"/>
      <c r="E198" s="338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213"/>
      <c r="S198" s="213"/>
      <c r="T198" s="213"/>
      <c r="U198" s="213"/>
      <c r="V198" s="213"/>
      <c r="W198" s="213"/>
      <c r="X198" s="213"/>
      <c r="Y198" s="213"/>
      <c r="Z198" s="213"/>
    </row>
    <row r="199" spans="1:26" s="8" customFormat="1" ht="24" customHeight="1" collapsed="1" x14ac:dyDescent="0.25">
      <c r="A199" s="123"/>
      <c r="B199" s="33" t="s">
        <v>232</v>
      </c>
      <c r="C199" s="33" t="s">
        <v>234</v>
      </c>
      <c r="D199" s="26"/>
      <c r="E199" s="26"/>
      <c r="F199" s="397" t="s">
        <v>194</v>
      </c>
      <c r="G199" s="398"/>
      <c r="H199" s="399"/>
      <c r="I199" s="25" t="s">
        <v>191</v>
      </c>
      <c r="J199" s="25"/>
      <c r="K199" s="29"/>
      <c r="L199" s="25" t="s">
        <v>191</v>
      </c>
      <c r="M199" s="29"/>
      <c r="N199" s="29"/>
      <c r="O199" s="25" t="s">
        <v>191</v>
      </c>
      <c r="P199" s="29"/>
      <c r="Q199" s="29"/>
      <c r="R199" s="175"/>
      <c r="S199" s="158"/>
      <c r="T199" s="159"/>
      <c r="U199" s="175"/>
      <c r="V199" s="158"/>
      <c r="W199" s="159"/>
    </row>
    <row r="200" spans="1:26" ht="15.75" customHeight="1" collapsed="1" x14ac:dyDescent="0.25">
      <c r="B200" s="49" t="s">
        <v>200</v>
      </c>
      <c r="C200" s="222" t="s">
        <v>227</v>
      </c>
      <c r="D200" s="127"/>
      <c r="E200" s="127"/>
      <c r="F200" s="127"/>
      <c r="G200" s="127"/>
      <c r="H200" s="127"/>
      <c r="I200" s="54"/>
      <c r="J200" s="54"/>
      <c r="K200" s="54"/>
      <c r="L200" s="54"/>
      <c r="M200" s="54"/>
      <c r="N200" s="54"/>
      <c r="O200" s="54"/>
      <c r="P200" s="54"/>
      <c r="Q200" s="54"/>
      <c r="R200" s="192"/>
      <c r="S200" s="192"/>
      <c r="T200" s="192"/>
      <c r="U200" s="404" t="s">
        <v>194</v>
      </c>
      <c r="V200" s="404"/>
      <c r="W200" s="404"/>
      <c r="X200" s="394" t="s">
        <v>194</v>
      </c>
      <c r="Y200" s="395"/>
      <c r="Z200" s="396"/>
    </row>
    <row r="201" spans="1:26" ht="15" customHeight="1" x14ac:dyDescent="0.25">
      <c r="B201" s="20"/>
      <c r="C201" s="223" t="s">
        <v>167</v>
      </c>
      <c r="D201" s="263"/>
      <c r="E201" s="338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03"/>
      <c r="S201" s="103"/>
      <c r="T201" s="103"/>
      <c r="U201" s="103"/>
      <c r="V201" s="103"/>
      <c r="W201" s="103"/>
      <c r="X201" s="103"/>
      <c r="Y201" s="103"/>
      <c r="Z201" s="103"/>
    </row>
    <row r="202" spans="1:26" ht="38.25" x14ac:dyDescent="0.25">
      <c r="B202" s="20">
        <v>1</v>
      </c>
      <c r="C202" s="216" t="s">
        <v>228</v>
      </c>
      <c r="D202" s="263"/>
      <c r="E202" s="338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 spans="1:26" ht="25.5" x14ac:dyDescent="0.25">
      <c r="B203" s="20">
        <v>2</v>
      </c>
      <c r="C203" s="216" t="s">
        <v>449</v>
      </c>
      <c r="D203" s="263"/>
      <c r="E203" s="338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03"/>
      <c r="S203" s="103"/>
      <c r="T203" s="103"/>
      <c r="U203" s="103"/>
      <c r="V203" s="103"/>
      <c r="W203" s="103"/>
      <c r="X203" s="103"/>
      <c r="Y203" s="103"/>
      <c r="Z203" s="103"/>
    </row>
    <row r="204" spans="1:26" s="8" customFormat="1" ht="15" customHeight="1" collapsed="1" x14ac:dyDescent="0.25">
      <c r="A204" s="123"/>
      <c r="B204" s="33" t="s">
        <v>233</v>
      </c>
      <c r="C204" s="33" t="s">
        <v>235</v>
      </c>
      <c r="D204" s="26"/>
      <c r="E204" s="26"/>
      <c r="F204" s="400" t="s">
        <v>201</v>
      </c>
      <c r="G204" s="401"/>
      <c r="H204" s="402"/>
      <c r="I204" s="400" t="s">
        <v>201</v>
      </c>
      <c r="J204" s="401"/>
      <c r="K204" s="402"/>
      <c r="L204" s="400" t="s">
        <v>201</v>
      </c>
      <c r="M204" s="401"/>
      <c r="N204" s="402"/>
      <c r="O204" s="400" t="s">
        <v>201</v>
      </c>
      <c r="P204" s="401"/>
      <c r="Q204" s="402"/>
      <c r="R204" s="400" t="s">
        <v>201</v>
      </c>
      <c r="S204" s="401"/>
      <c r="T204" s="401"/>
      <c r="U204" s="424"/>
      <c r="V204" s="425"/>
      <c r="W204" s="426"/>
      <c r="X204" s="63"/>
      <c r="Y204" s="63"/>
      <c r="Z204" s="63"/>
    </row>
    <row r="205" spans="1:26" ht="15.75" customHeight="1" x14ac:dyDescent="0.25">
      <c r="B205" s="49" t="s">
        <v>329</v>
      </c>
      <c r="C205" s="222" t="s">
        <v>379</v>
      </c>
      <c r="D205" s="127"/>
      <c r="E205" s="129"/>
      <c r="F205" s="127"/>
      <c r="G205" s="127"/>
      <c r="H205" s="127"/>
      <c r="I205" s="54"/>
      <c r="J205" s="54"/>
      <c r="K205" s="54"/>
      <c r="L205" s="54"/>
      <c r="M205" s="54"/>
      <c r="N205" s="54"/>
      <c r="O205" s="54"/>
      <c r="P205" s="54"/>
      <c r="Q205" s="54"/>
      <c r="R205" s="405" t="s">
        <v>194</v>
      </c>
      <c r="S205" s="405"/>
      <c r="T205" s="405"/>
      <c r="U205" s="423" t="s">
        <v>194</v>
      </c>
      <c r="V205" s="423"/>
      <c r="W205" s="423"/>
      <c r="X205" s="129"/>
      <c r="Y205" s="129"/>
      <c r="Z205" s="129"/>
    </row>
    <row r="206" spans="1:26" ht="15" customHeight="1" x14ac:dyDescent="0.25">
      <c r="B206" s="20"/>
      <c r="C206" s="337" t="s">
        <v>167</v>
      </c>
      <c r="D206" s="263"/>
      <c r="E206" s="338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48" customHeight="1" x14ac:dyDescent="0.25">
      <c r="B207" s="228">
        <v>1</v>
      </c>
      <c r="C207" s="338" t="s">
        <v>454</v>
      </c>
      <c r="D207" s="263"/>
      <c r="E207" s="338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03"/>
      <c r="S207" s="103"/>
      <c r="T207" s="103"/>
      <c r="U207" s="103"/>
      <c r="V207" s="103"/>
      <c r="W207" s="103"/>
      <c r="X207" s="103"/>
      <c r="Y207" s="103"/>
      <c r="Z207" s="103"/>
    </row>
    <row r="208" spans="1:26" ht="15.75" customHeight="1" x14ac:dyDescent="0.25">
      <c r="B208" s="228">
        <v>2</v>
      </c>
      <c r="C208" s="338" t="s">
        <v>371</v>
      </c>
      <c r="D208" s="263"/>
      <c r="E208" s="338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03"/>
      <c r="S208" s="103"/>
      <c r="T208" s="103"/>
      <c r="U208" s="103"/>
      <c r="V208" s="103"/>
      <c r="W208" s="103"/>
      <c r="X208" s="103"/>
      <c r="Y208" s="103"/>
      <c r="Z208" s="103"/>
    </row>
    <row r="209" spans="1:26" ht="16.5" customHeight="1" x14ac:dyDescent="0.25">
      <c r="B209" s="229">
        <v>3</v>
      </c>
      <c r="C209" s="338" t="s">
        <v>437</v>
      </c>
      <c r="D209" s="263"/>
      <c r="E209" s="338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03"/>
      <c r="S209" s="103"/>
      <c r="T209" s="103"/>
      <c r="U209" s="103"/>
      <c r="V209" s="103"/>
      <c r="W209" s="103"/>
      <c r="X209" s="103"/>
      <c r="Y209" s="103"/>
      <c r="Z209" s="103"/>
    </row>
    <row r="210" spans="1:26" ht="42" customHeight="1" x14ac:dyDescent="0.25">
      <c r="B210" s="228">
        <v>4</v>
      </c>
      <c r="C210" s="338" t="s">
        <v>495</v>
      </c>
      <c r="D210" s="263"/>
      <c r="E210" s="338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7"/>
      <c r="S210" s="117"/>
      <c r="T210" s="117"/>
      <c r="U210" s="117"/>
      <c r="V210" s="117"/>
      <c r="W210" s="117"/>
      <c r="X210" s="117"/>
      <c r="Y210" s="117"/>
      <c r="Z210" s="117"/>
    </row>
    <row r="211" spans="1:26" ht="20.25" customHeight="1" x14ac:dyDescent="0.25">
      <c r="B211" s="230">
        <v>5</v>
      </c>
      <c r="C211" s="338" t="s">
        <v>426</v>
      </c>
      <c r="D211" s="263"/>
      <c r="E211" s="338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03"/>
      <c r="S211" s="103"/>
      <c r="T211" s="103"/>
      <c r="U211" s="103"/>
      <c r="V211" s="103"/>
      <c r="W211" s="103"/>
      <c r="X211" s="103"/>
      <c r="Y211" s="103"/>
      <c r="Z211" s="103"/>
    </row>
    <row r="212" spans="1:26" ht="19.5" customHeight="1" x14ac:dyDescent="0.25">
      <c r="B212" s="228">
        <v>6</v>
      </c>
      <c r="C212" s="338" t="s">
        <v>455</v>
      </c>
      <c r="D212" s="263"/>
      <c r="E212" s="338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03"/>
      <c r="S212" s="103"/>
      <c r="T212" s="103"/>
      <c r="U212" s="103"/>
      <c r="V212" s="103"/>
      <c r="W212" s="103"/>
      <c r="X212" s="103"/>
      <c r="Y212" s="103"/>
      <c r="Z212" s="103"/>
    </row>
    <row r="213" spans="1:26" ht="69.75" customHeight="1" x14ac:dyDescent="0.25">
      <c r="B213" s="228">
        <v>7</v>
      </c>
      <c r="C213" s="338" t="s">
        <v>676</v>
      </c>
      <c r="D213" s="263"/>
      <c r="E213" s="338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03"/>
      <c r="S213" s="103"/>
      <c r="T213" s="103"/>
      <c r="U213" s="103"/>
      <c r="V213" s="103"/>
      <c r="W213" s="103"/>
      <c r="X213" s="103"/>
      <c r="Y213" s="103"/>
      <c r="Z213" s="103"/>
    </row>
    <row r="214" spans="1:26" ht="45" customHeight="1" x14ac:dyDescent="0.25">
      <c r="B214" s="228">
        <v>8</v>
      </c>
      <c r="C214" s="338" t="s">
        <v>496</v>
      </c>
      <c r="D214" s="263"/>
      <c r="E214" s="338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0"/>
      <c r="S214" s="110"/>
      <c r="T214" s="110"/>
      <c r="U214" s="110"/>
      <c r="V214" s="110"/>
      <c r="W214" s="110"/>
      <c r="X214" s="103"/>
      <c r="Y214" s="103"/>
      <c r="Z214" s="103"/>
    </row>
    <row r="215" spans="1:26" ht="36" customHeight="1" collapsed="1" x14ac:dyDescent="0.25">
      <c r="B215" s="279" t="s">
        <v>330</v>
      </c>
      <c r="C215" s="111" t="s">
        <v>359</v>
      </c>
      <c r="D215" s="254" t="s">
        <v>331</v>
      </c>
      <c r="E215" s="91"/>
      <c r="F215" s="91">
        <v>3000</v>
      </c>
      <c r="G215" s="91"/>
      <c r="H215" s="132"/>
      <c r="I215" s="29" t="s">
        <v>356</v>
      </c>
      <c r="J215" s="68"/>
      <c r="K215" s="91"/>
      <c r="L215" s="91" t="s">
        <v>191</v>
      </c>
      <c r="M215" s="68"/>
      <c r="N215" s="91"/>
      <c r="O215" s="249" t="s">
        <v>191</v>
      </c>
      <c r="P215" s="68"/>
      <c r="Q215" s="248"/>
      <c r="R215" s="154"/>
      <c r="S215" s="150"/>
      <c r="T215" s="177"/>
      <c r="U215" s="154"/>
      <c r="V215" s="150"/>
      <c r="W215" s="177"/>
      <c r="X215" s="202">
        <v>500</v>
      </c>
      <c r="Y215" s="1"/>
      <c r="Z215" s="1"/>
    </row>
    <row r="216" spans="1:26" ht="51.75" customHeight="1" x14ac:dyDescent="0.25">
      <c r="B216" s="227" t="s">
        <v>332</v>
      </c>
      <c r="C216" s="111" t="s">
        <v>364</v>
      </c>
      <c r="D216" s="254" t="s">
        <v>331</v>
      </c>
      <c r="E216" s="91"/>
      <c r="F216" s="91">
        <v>250</v>
      </c>
      <c r="G216" s="91"/>
      <c r="H216" s="132"/>
      <c r="I216" s="91" t="s">
        <v>357</v>
      </c>
      <c r="J216" s="91"/>
      <c r="K216" s="91"/>
      <c r="L216" s="91" t="s">
        <v>191</v>
      </c>
      <c r="M216" s="68"/>
      <c r="N216" s="91"/>
      <c r="O216" s="249" t="s">
        <v>191</v>
      </c>
      <c r="P216" s="68"/>
      <c r="Q216" s="248"/>
      <c r="R216" s="154"/>
      <c r="S216" s="150"/>
      <c r="T216" s="177"/>
      <c r="U216" s="154"/>
      <c r="V216" s="150"/>
      <c r="W216" s="177"/>
      <c r="X216" s="207" t="s">
        <v>373</v>
      </c>
      <c r="Y216" s="1"/>
      <c r="Z216" s="1"/>
    </row>
    <row r="217" spans="1:26" ht="30" customHeight="1" x14ac:dyDescent="0.25">
      <c r="B217" s="227" t="s">
        <v>333</v>
      </c>
      <c r="C217" s="111" t="s">
        <v>360</v>
      </c>
      <c r="D217" s="254" t="s">
        <v>331</v>
      </c>
      <c r="E217" s="91"/>
      <c r="F217" s="91">
        <v>250</v>
      </c>
      <c r="G217" s="91"/>
      <c r="H217" s="132"/>
      <c r="I217" s="91">
        <v>250</v>
      </c>
      <c r="J217" s="91"/>
      <c r="K217" s="91"/>
      <c r="L217" s="91">
        <v>250</v>
      </c>
      <c r="M217" s="91"/>
      <c r="N217" s="91"/>
      <c r="O217" s="249">
        <v>250</v>
      </c>
      <c r="P217" s="249"/>
      <c r="Q217" s="248"/>
      <c r="R217" s="154"/>
      <c r="S217" s="150"/>
      <c r="T217" s="177"/>
      <c r="U217" s="154"/>
      <c r="V217" s="150"/>
      <c r="W217" s="177"/>
      <c r="X217" s="207" t="s">
        <v>373</v>
      </c>
      <c r="Y217" s="1"/>
      <c r="Z217" s="1"/>
    </row>
    <row r="218" spans="1:26" ht="30" customHeight="1" x14ac:dyDescent="0.25">
      <c r="B218" s="227" t="s">
        <v>334</v>
      </c>
      <c r="C218" s="111" t="s">
        <v>372</v>
      </c>
      <c r="D218" s="254" t="s">
        <v>331</v>
      </c>
      <c r="E218" s="91"/>
      <c r="F218" s="91">
        <v>1500</v>
      </c>
      <c r="G218" s="91"/>
      <c r="H218" s="132"/>
      <c r="I218" s="91">
        <v>1250</v>
      </c>
      <c r="J218" s="91"/>
      <c r="K218" s="91"/>
      <c r="L218" s="91">
        <v>1250</v>
      </c>
      <c r="M218" s="91"/>
      <c r="N218" s="91"/>
      <c r="O218" s="249">
        <v>1250</v>
      </c>
      <c r="P218" s="249"/>
      <c r="Q218" s="248"/>
      <c r="R218" s="154"/>
      <c r="S218" s="150"/>
      <c r="T218" s="177"/>
      <c r="U218" s="154"/>
      <c r="V218" s="150"/>
      <c r="W218" s="177"/>
      <c r="X218" s="202">
        <v>1250</v>
      </c>
      <c r="Y218" s="1"/>
      <c r="Z218" s="1"/>
    </row>
    <row r="219" spans="1:26" ht="30" customHeight="1" x14ac:dyDescent="0.25">
      <c r="B219" s="227" t="s">
        <v>335</v>
      </c>
      <c r="C219" s="111" t="s">
        <v>368</v>
      </c>
      <c r="D219" s="254" t="s">
        <v>336</v>
      </c>
      <c r="E219" s="91"/>
      <c r="F219" s="91" t="s">
        <v>373</v>
      </c>
      <c r="G219" s="68"/>
      <c r="H219" s="132"/>
      <c r="I219" s="91" t="s">
        <v>191</v>
      </c>
      <c r="J219" s="68"/>
      <c r="K219" s="91"/>
      <c r="L219" s="91" t="s">
        <v>191</v>
      </c>
      <c r="M219" s="68"/>
      <c r="N219" s="91"/>
      <c r="O219" s="249" t="s">
        <v>191</v>
      </c>
      <c r="P219" s="68"/>
      <c r="Q219" s="248"/>
      <c r="R219" s="154"/>
      <c r="S219" s="150"/>
      <c r="T219" s="177"/>
      <c r="U219" s="154"/>
      <c r="V219" s="150"/>
      <c r="W219" s="177"/>
      <c r="X219" s="207" t="s">
        <v>373</v>
      </c>
      <c r="Y219" s="1"/>
      <c r="Z219" s="1"/>
    </row>
    <row r="220" spans="1:26" ht="30" customHeight="1" x14ac:dyDescent="0.25">
      <c r="B220" s="227" t="s">
        <v>337</v>
      </c>
      <c r="C220" s="111" t="s">
        <v>338</v>
      </c>
      <c r="D220" s="254" t="s">
        <v>336</v>
      </c>
      <c r="E220" s="91"/>
      <c r="F220" s="91" t="s">
        <v>373</v>
      </c>
      <c r="G220" s="68"/>
      <c r="H220" s="132"/>
      <c r="I220" s="91" t="s">
        <v>191</v>
      </c>
      <c r="J220" s="68"/>
      <c r="K220" s="91"/>
      <c r="L220" s="91" t="s">
        <v>191</v>
      </c>
      <c r="M220" s="68"/>
      <c r="N220" s="91"/>
      <c r="O220" s="249" t="s">
        <v>191</v>
      </c>
      <c r="P220" s="68"/>
      <c r="Q220" s="248"/>
      <c r="R220" s="154"/>
      <c r="S220" s="150"/>
      <c r="T220" s="177"/>
      <c r="U220" s="154"/>
      <c r="V220" s="150"/>
      <c r="W220" s="177"/>
      <c r="X220" s="207" t="s">
        <v>373</v>
      </c>
      <c r="Y220" s="1"/>
      <c r="Z220" s="1"/>
    </row>
    <row r="221" spans="1:26" ht="30" customHeight="1" x14ac:dyDescent="0.25">
      <c r="B221" s="279" t="s">
        <v>339</v>
      </c>
      <c r="C221" s="111" t="s">
        <v>365</v>
      </c>
      <c r="D221" s="254" t="s">
        <v>336</v>
      </c>
      <c r="E221" s="91"/>
      <c r="F221" s="91" t="s">
        <v>373</v>
      </c>
      <c r="G221" s="68"/>
      <c r="H221" s="132"/>
      <c r="I221" s="91" t="s">
        <v>191</v>
      </c>
      <c r="J221" s="68"/>
      <c r="K221" s="91"/>
      <c r="L221" s="91" t="s">
        <v>191</v>
      </c>
      <c r="M221" s="68"/>
      <c r="N221" s="91"/>
      <c r="O221" s="249" t="s">
        <v>191</v>
      </c>
      <c r="P221" s="68"/>
      <c r="Q221" s="248"/>
      <c r="R221" s="154"/>
      <c r="S221" s="150"/>
      <c r="T221" s="177"/>
      <c r="U221" s="154"/>
      <c r="V221" s="150"/>
      <c r="W221" s="177"/>
      <c r="X221" s="207" t="s">
        <v>373</v>
      </c>
      <c r="Y221" s="1"/>
      <c r="Z221" s="1"/>
    </row>
    <row r="222" spans="1:26" ht="30" customHeight="1" x14ac:dyDescent="0.25">
      <c r="B222" s="279" t="s">
        <v>340</v>
      </c>
      <c r="C222" s="111" t="s">
        <v>366</v>
      </c>
      <c r="D222" s="254" t="s">
        <v>336</v>
      </c>
      <c r="E222" s="91"/>
      <c r="F222" s="91">
        <v>30</v>
      </c>
      <c r="G222" s="91"/>
      <c r="H222" s="132"/>
      <c r="I222" s="91">
        <v>30</v>
      </c>
      <c r="J222" s="91"/>
      <c r="K222" s="91"/>
      <c r="L222" s="91">
        <v>30</v>
      </c>
      <c r="M222" s="91"/>
      <c r="N222" s="91"/>
      <c r="O222" s="249">
        <v>30</v>
      </c>
      <c r="P222" s="249"/>
      <c r="Q222" s="248"/>
      <c r="R222" s="154"/>
      <c r="S222" s="150"/>
      <c r="T222" s="177"/>
      <c r="U222" s="154"/>
      <c r="V222" s="150"/>
      <c r="W222" s="177"/>
      <c r="X222" s="206">
        <v>30</v>
      </c>
      <c r="Y222" s="78"/>
      <c r="Z222" s="1"/>
    </row>
    <row r="223" spans="1:26" ht="62.25" customHeight="1" x14ac:dyDescent="0.25">
      <c r="A223" s="406"/>
      <c r="B223" s="408" t="s">
        <v>341</v>
      </c>
      <c r="C223" s="412" t="s">
        <v>367</v>
      </c>
      <c r="D223" s="410" t="s">
        <v>342</v>
      </c>
      <c r="E223" s="414"/>
      <c r="F223" s="67" t="s">
        <v>352</v>
      </c>
      <c r="G223" s="91">
        <v>275</v>
      </c>
      <c r="H223" s="132"/>
      <c r="I223" s="91" t="s">
        <v>370</v>
      </c>
      <c r="J223" s="91">
        <v>150</v>
      </c>
      <c r="K223" s="91"/>
      <c r="L223" s="91" t="s">
        <v>420</v>
      </c>
      <c r="M223" s="91"/>
      <c r="N223" s="93"/>
      <c r="O223" s="249" t="s">
        <v>422</v>
      </c>
      <c r="P223" s="249"/>
      <c r="Q223" s="149"/>
      <c r="R223" s="154"/>
      <c r="S223" s="150"/>
      <c r="T223" s="177"/>
      <c r="U223" s="154"/>
      <c r="V223" s="150"/>
      <c r="W223" s="177"/>
      <c r="X223" s="410" t="s">
        <v>464</v>
      </c>
      <c r="Y223" s="410">
        <v>100</v>
      </c>
      <c r="Z223" s="209"/>
    </row>
    <row r="224" spans="1:26" ht="30" customHeight="1" x14ac:dyDescent="0.25">
      <c r="A224" s="407"/>
      <c r="B224" s="409"/>
      <c r="C224" s="413"/>
      <c r="D224" s="411"/>
      <c r="E224" s="415"/>
      <c r="F224" s="67" t="s">
        <v>351</v>
      </c>
      <c r="G224" s="91">
        <v>275</v>
      </c>
      <c r="H224" s="132"/>
      <c r="I224" s="91" t="s">
        <v>351</v>
      </c>
      <c r="J224" s="91">
        <v>150</v>
      </c>
      <c r="K224" s="91"/>
      <c r="L224" s="99" t="s">
        <v>351</v>
      </c>
      <c r="M224" s="99">
        <v>150</v>
      </c>
      <c r="N224" s="93"/>
      <c r="O224" s="249" t="s">
        <v>421</v>
      </c>
      <c r="P224" s="249">
        <v>150</v>
      </c>
      <c r="Q224" s="149"/>
      <c r="R224" s="154"/>
      <c r="S224" s="150"/>
      <c r="T224" s="177"/>
      <c r="U224" s="154"/>
      <c r="V224" s="150"/>
      <c r="W224" s="177"/>
      <c r="X224" s="411"/>
      <c r="Y224" s="411"/>
      <c r="Z224" s="209"/>
    </row>
    <row r="225" spans="1:26" ht="30" customHeight="1" x14ac:dyDescent="0.25">
      <c r="A225"/>
      <c r="B225" s="279" t="s">
        <v>343</v>
      </c>
      <c r="C225" s="237" t="s">
        <v>361</v>
      </c>
      <c r="D225" s="254" t="s">
        <v>344</v>
      </c>
      <c r="E225" s="91"/>
      <c r="F225" s="91" t="s">
        <v>373</v>
      </c>
      <c r="G225" s="68"/>
      <c r="H225" s="132"/>
      <c r="I225" s="91" t="s">
        <v>191</v>
      </c>
      <c r="J225" s="68"/>
      <c r="K225" s="91"/>
      <c r="L225" s="91" t="s">
        <v>191</v>
      </c>
      <c r="M225" s="68"/>
      <c r="N225" s="91"/>
      <c r="O225" s="249" t="s">
        <v>191</v>
      </c>
      <c r="P225" s="68"/>
      <c r="Q225" s="248"/>
      <c r="R225" s="154"/>
      <c r="S225" s="150"/>
      <c r="T225" s="177"/>
      <c r="U225" s="154"/>
      <c r="V225" s="150"/>
      <c r="W225" s="177"/>
      <c r="X225" s="207" t="s">
        <v>373</v>
      </c>
      <c r="Y225" s="210"/>
      <c r="Z225" s="1"/>
    </row>
    <row r="226" spans="1:26" ht="30" customHeight="1" x14ac:dyDescent="0.25">
      <c r="A226"/>
      <c r="B226" s="112" t="s">
        <v>345</v>
      </c>
      <c r="C226" s="111" t="s">
        <v>346</v>
      </c>
      <c r="D226" s="254" t="s">
        <v>347</v>
      </c>
      <c r="E226" s="91"/>
      <c r="F226" s="91">
        <v>400</v>
      </c>
      <c r="G226" s="91"/>
      <c r="H226" s="132"/>
      <c r="I226" s="91">
        <v>480</v>
      </c>
      <c r="J226" s="91"/>
      <c r="K226" s="91"/>
      <c r="L226" s="91">
        <v>200</v>
      </c>
      <c r="M226" s="91"/>
      <c r="N226" s="91"/>
      <c r="O226" s="249" t="s">
        <v>191</v>
      </c>
      <c r="P226" s="249"/>
      <c r="Q226" s="248"/>
      <c r="R226" s="154"/>
      <c r="S226" s="150"/>
      <c r="T226" s="177"/>
      <c r="U226" s="154"/>
      <c r="V226" s="150"/>
      <c r="W226" s="177"/>
      <c r="X226" s="207" t="s">
        <v>373</v>
      </c>
      <c r="Y226" s="1"/>
      <c r="Z226" s="1"/>
    </row>
    <row r="227" spans="1:26" ht="39" customHeight="1" x14ac:dyDescent="0.25">
      <c r="A227"/>
      <c r="B227" s="227" t="s">
        <v>348</v>
      </c>
      <c r="C227" s="111" t="s">
        <v>369</v>
      </c>
      <c r="D227" s="254" t="s">
        <v>347</v>
      </c>
      <c r="E227" s="91"/>
      <c r="F227" s="91">
        <v>400</v>
      </c>
      <c r="G227" s="91"/>
      <c r="H227" s="132"/>
      <c r="I227" s="91">
        <v>480</v>
      </c>
      <c r="J227" s="91"/>
      <c r="K227" s="91"/>
      <c r="L227" s="91" t="s">
        <v>354</v>
      </c>
      <c r="M227" s="91"/>
      <c r="N227" s="91"/>
      <c r="O227" s="249" t="s">
        <v>191</v>
      </c>
      <c r="P227" s="68"/>
      <c r="Q227" s="248"/>
      <c r="R227" s="154"/>
      <c r="S227" s="150"/>
      <c r="T227" s="177"/>
      <c r="U227" s="154"/>
      <c r="V227" s="150"/>
      <c r="W227" s="177"/>
      <c r="X227" s="207" t="s">
        <v>373</v>
      </c>
      <c r="Y227" s="1"/>
      <c r="Z227" s="1"/>
    </row>
    <row r="228" spans="1:26" ht="30" customHeight="1" x14ac:dyDescent="0.25">
      <c r="A228"/>
      <c r="B228" s="227" t="s">
        <v>349</v>
      </c>
      <c r="C228" s="111" t="s">
        <v>362</v>
      </c>
      <c r="D228" s="254" t="s">
        <v>331</v>
      </c>
      <c r="E228" s="16"/>
      <c r="F228" s="91" t="s">
        <v>373</v>
      </c>
      <c r="G228" s="68"/>
      <c r="H228" s="132"/>
      <c r="I228" s="91" t="s">
        <v>191</v>
      </c>
      <c r="J228" s="68"/>
      <c r="K228" s="91"/>
      <c r="L228" s="91" t="s">
        <v>191</v>
      </c>
      <c r="M228" s="68"/>
      <c r="N228" s="91"/>
      <c r="O228" s="249" t="s">
        <v>191</v>
      </c>
      <c r="P228" s="68"/>
      <c r="Q228" s="248"/>
      <c r="R228" s="154"/>
      <c r="S228" s="150"/>
      <c r="T228" s="177"/>
      <c r="U228" s="154"/>
      <c r="V228" s="150"/>
      <c r="W228" s="177"/>
      <c r="X228" s="207" t="s">
        <v>373</v>
      </c>
      <c r="Y228" s="1"/>
      <c r="Z228" s="1"/>
    </row>
    <row r="229" spans="1:26" ht="30" customHeight="1" x14ac:dyDescent="0.25">
      <c r="A229"/>
      <c r="B229" s="227" t="s">
        <v>350</v>
      </c>
      <c r="C229" s="111" t="s">
        <v>363</v>
      </c>
      <c r="D229" s="255" t="s">
        <v>331</v>
      </c>
      <c r="E229" s="16"/>
      <c r="F229" s="91">
        <v>300</v>
      </c>
      <c r="G229" s="91"/>
      <c r="H229" s="132"/>
      <c r="I229" s="91" t="s">
        <v>355</v>
      </c>
      <c r="J229" s="91"/>
      <c r="K229" s="91"/>
      <c r="L229" s="91" t="s">
        <v>191</v>
      </c>
      <c r="M229" s="68"/>
      <c r="N229" s="91"/>
      <c r="O229" s="249" t="s">
        <v>191</v>
      </c>
      <c r="P229" s="68"/>
      <c r="Q229" s="248"/>
      <c r="R229" s="156"/>
      <c r="S229" s="157"/>
      <c r="T229" s="179"/>
      <c r="U229" s="156"/>
      <c r="V229" s="157"/>
      <c r="W229" s="179"/>
      <c r="X229" s="202">
        <v>60</v>
      </c>
      <c r="Y229" s="1"/>
      <c r="Z229" s="1"/>
    </row>
    <row r="230" spans="1:26" ht="15" customHeight="1" x14ac:dyDescent="0.25">
      <c r="A230"/>
    </row>
    <row r="231" spans="1:26" ht="15" customHeight="1" x14ac:dyDescent="0.25">
      <c r="A231"/>
    </row>
    <row r="232" spans="1:26" ht="15" customHeight="1" x14ac:dyDescent="0.25">
      <c r="A232"/>
    </row>
    <row r="233" spans="1:26" ht="15" customHeight="1" x14ac:dyDescent="0.25">
      <c r="A233"/>
    </row>
    <row r="234" spans="1:26" ht="15" customHeight="1" x14ac:dyDescent="0.25">
      <c r="A234"/>
    </row>
  </sheetData>
  <autoFilter ref="B4:AA229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78">
    <mergeCell ref="I18:K18"/>
    <mergeCell ref="I26:K26"/>
    <mergeCell ref="I4:K4"/>
    <mergeCell ref="L4:N4"/>
    <mergeCell ref="O4:Q4"/>
    <mergeCell ref="I15:K15"/>
    <mergeCell ref="L15:N15"/>
    <mergeCell ref="O15:Q15"/>
    <mergeCell ref="C2:E2"/>
    <mergeCell ref="F4:H4"/>
    <mergeCell ref="E4:E5"/>
    <mergeCell ref="F32:H32"/>
    <mergeCell ref="F107:H107"/>
    <mergeCell ref="U4:W4"/>
    <mergeCell ref="U108:W108"/>
    <mergeCell ref="R3:T3"/>
    <mergeCell ref="R44:T44"/>
    <mergeCell ref="R83:T83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78:W78"/>
    <mergeCell ref="X4:Z4"/>
    <mergeCell ref="X15:Z15"/>
    <mergeCell ref="X196:Z196"/>
    <mergeCell ref="X200:Z200"/>
    <mergeCell ref="X32:Z32"/>
    <mergeCell ref="X169:Z169"/>
    <mergeCell ref="X71:Z71"/>
    <mergeCell ref="X72:Z72"/>
    <mergeCell ref="X75:Z75"/>
    <mergeCell ref="X76:Z76"/>
    <mergeCell ref="X62:Z62"/>
    <mergeCell ref="X17:Z17"/>
    <mergeCell ref="Y223:Y224"/>
    <mergeCell ref="U169:W169"/>
    <mergeCell ref="R156:T156"/>
    <mergeCell ref="U83:W83"/>
    <mergeCell ref="U100:W100"/>
    <mergeCell ref="R168:T168"/>
    <mergeCell ref="U205:W205"/>
    <mergeCell ref="U204:W204"/>
    <mergeCell ref="U200:W200"/>
    <mergeCell ref="U196:W196"/>
    <mergeCell ref="U170:W170"/>
    <mergeCell ref="R204:T204"/>
    <mergeCell ref="R196:T196"/>
    <mergeCell ref="R205:T205"/>
    <mergeCell ref="R169:T169"/>
    <mergeCell ref="R170:T170"/>
    <mergeCell ref="A223:A224"/>
    <mergeCell ref="B223:B224"/>
    <mergeCell ref="X223:X224"/>
    <mergeCell ref="L204:N204"/>
    <mergeCell ref="O204:Q204"/>
    <mergeCell ref="D223:D224"/>
    <mergeCell ref="I204:K204"/>
    <mergeCell ref="C223:C224"/>
    <mergeCell ref="E223:E224"/>
    <mergeCell ref="U26:W26"/>
    <mergeCell ref="F199:H199"/>
    <mergeCell ref="F204:H204"/>
    <mergeCell ref="I126:K126"/>
    <mergeCell ref="L126:N126"/>
    <mergeCell ref="R162:T162"/>
    <mergeCell ref="R164:T166"/>
    <mergeCell ref="R167:T167"/>
    <mergeCell ref="R100:T100"/>
    <mergeCell ref="R108:T108"/>
    <mergeCell ref="R153:T153"/>
    <mergeCell ref="I78:K78"/>
  </mergeCells>
  <pageMargins left="0.25" right="0.25" top="0.75" bottom="0.75" header="0.3" footer="0.3"/>
  <pageSetup paperSize="9" scale="10" orientation="landscape" r:id="rId2"/>
  <ignoredErrors>
    <ignoredError sqref="B165:B166 B161:B162 B137:B138 B125:B127 B98:B99 B80:B81 B62 B61 B16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4"/>
  <sheetViews>
    <sheetView tabSelected="1" zoomScale="85" zoomScaleNormal="85" workbookViewId="0">
      <pane xSplit="2" ySplit="4" topLeftCell="C101" activePane="bottomRight" state="frozen"/>
      <selection pane="topRight" activeCell="C1" sqref="C1"/>
      <selection pane="bottomLeft" activeCell="A5" sqref="A5"/>
      <selection pane="bottomRight" activeCell="D11" sqref="D11"/>
    </sheetView>
  </sheetViews>
  <sheetFormatPr defaultRowHeight="15" outlineLevelRow="2" outlineLevelCol="1" x14ac:dyDescent="0.25"/>
  <cols>
    <col min="1" max="1" width="5.7109375" style="122" customWidth="1"/>
    <col min="2" max="2" width="9.7109375" style="2" customWidth="1"/>
    <col min="3" max="3" width="107.28515625" style="4" customWidth="1"/>
    <col min="4" max="4" width="20" style="262" customWidth="1"/>
    <col min="5" max="5" width="11.7109375" customWidth="1"/>
    <col min="6" max="6" width="13.85546875" style="7" customWidth="1" outlineLevel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style="7" customWidth="1" outlineLevel="1"/>
    <col min="22" max="22" width="7.7109375" style="7" customWidth="1" outlineLevel="1"/>
    <col min="23" max="23" width="10" style="7" customWidth="1" outlineLevel="1"/>
    <col min="24" max="24" width="15.7109375" customWidth="1" outlineLevel="1" collapsed="1"/>
    <col min="25" max="26" width="7.7109375" customWidth="1" outlineLevel="1"/>
    <col min="27" max="27" width="21.7109375" style="7" customWidth="1"/>
    <col min="28" max="28" width="7.7109375" style="7" customWidth="1"/>
    <col min="29" max="29" width="10" style="7" customWidth="1"/>
  </cols>
  <sheetData>
    <row r="1" spans="1:29" s="276" customFormat="1" ht="26.25" customHeight="1" x14ac:dyDescent="0.2"/>
    <row r="2" spans="1:29" ht="63" customHeight="1" x14ac:dyDescent="0.25">
      <c r="C2" s="439" t="str">
        <f>Общ.условия!C2</f>
        <v>Утверждено Продуктовым комитетом 
АО "БКС Банк"
Протокол № 33 от 18.04.2017г.
введены в действие с 24.04.2017г.</v>
      </c>
      <c r="D2" s="439"/>
      <c r="E2" s="439"/>
      <c r="U2"/>
      <c r="V2"/>
      <c r="W2"/>
      <c r="AA2" s="300"/>
      <c r="AB2" s="300"/>
      <c r="AC2" s="300"/>
    </row>
    <row r="3" spans="1:29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 ht="38.25" customHeight="1" x14ac:dyDescent="0.25">
      <c r="A4" s="17"/>
      <c r="B4" s="3" t="s">
        <v>3</v>
      </c>
      <c r="C4" s="221" t="s">
        <v>71</v>
      </c>
      <c r="D4" s="256" t="s">
        <v>310</v>
      </c>
      <c r="E4" s="443" t="s">
        <v>156</v>
      </c>
      <c r="F4" s="467" t="s">
        <v>380</v>
      </c>
      <c r="G4" s="467"/>
      <c r="H4" s="467"/>
      <c r="I4" s="461" t="s">
        <v>381</v>
      </c>
      <c r="J4" s="462"/>
      <c r="K4" s="463"/>
      <c r="L4" s="464" t="s">
        <v>382</v>
      </c>
      <c r="M4" s="464"/>
      <c r="N4" s="464"/>
      <c r="O4" s="465" t="s">
        <v>383</v>
      </c>
      <c r="P4" s="465"/>
      <c r="Q4" s="465"/>
      <c r="R4" s="465" t="s">
        <v>384</v>
      </c>
      <c r="S4" s="465"/>
      <c r="T4" s="465"/>
      <c r="U4" s="448" t="s">
        <v>316</v>
      </c>
      <c r="V4" s="449"/>
      <c r="W4" s="450"/>
      <c r="X4" s="445" t="s">
        <v>1</v>
      </c>
      <c r="Y4" s="446"/>
      <c r="Z4" s="447"/>
      <c r="AA4" s="457" t="s">
        <v>677</v>
      </c>
      <c r="AB4" s="458"/>
      <c r="AC4" s="459"/>
    </row>
    <row r="5" spans="1:29" ht="29.25" customHeight="1" x14ac:dyDescent="0.25">
      <c r="B5" s="3"/>
      <c r="C5" s="114" t="s">
        <v>392</v>
      </c>
      <c r="D5" s="115" t="s">
        <v>423</v>
      </c>
      <c r="E5" s="444"/>
      <c r="F5" s="87" t="s">
        <v>160</v>
      </c>
      <c r="G5" s="87" t="s">
        <v>4</v>
      </c>
      <c r="H5" s="87" t="s">
        <v>5</v>
      </c>
      <c r="I5" s="87" t="s">
        <v>160</v>
      </c>
      <c r="J5" s="87" t="s">
        <v>4</v>
      </c>
      <c r="K5" s="87" t="s">
        <v>5</v>
      </c>
      <c r="L5" s="87" t="s">
        <v>160</v>
      </c>
      <c r="M5" s="87" t="s">
        <v>4</v>
      </c>
      <c r="N5" s="87" t="s">
        <v>5</v>
      </c>
      <c r="O5" s="18" t="s">
        <v>160</v>
      </c>
      <c r="P5" s="18" t="s">
        <v>4</v>
      </c>
      <c r="Q5" s="18" t="s">
        <v>5</v>
      </c>
      <c r="R5" s="18" t="s">
        <v>160</v>
      </c>
      <c r="S5" s="18" t="s">
        <v>4</v>
      </c>
      <c r="T5" s="18" t="s">
        <v>5</v>
      </c>
      <c r="U5" s="87" t="s">
        <v>160</v>
      </c>
      <c r="V5" s="87" t="s">
        <v>4</v>
      </c>
      <c r="W5" s="87" t="s">
        <v>5</v>
      </c>
      <c r="X5" s="87" t="s">
        <v>160</v>
      </c>
      <c r="Y5" s="87" t="s">
        <v>4</v>
      </c>
      <c r="Z5" s="87" t="s">
        <v>5</v>
      </c>
      <c r="AA5" s="87" t="s">
        <v>160</v>
      </c>
      <c r="AB5" s="87" t="s">
        <v>4</v>
      </c>
      <c r="AC5" s="87" t="s">
        <v>5</v>
      </c>
    </row>
    <row r="6" spans="1:29" ht="24.95" customHeight="1" x14ac:dyDescent="0.25">
      <c r="B6" s="49" t="s">
        <v>193</v>
      </c>
      <c r="C6" s="222" t="str">
        <f>Действ.тарифы!C6</f>
        <v xml:space="preserve">Открытие и закрытие банковского счета </v>
      </c>
      <c r="D6" s="267">
        <f>Действ.тарифы!D6</f>
        <v>0</v>
      </c>
      <c r="E6" s="86"/>
      <c r="F6" s="12"/>
      <c r="G6" s="12"/>
      <c r="H6" s="12"/>
      <c r="I6" s="71"/>
      <c r="J6" s="12"/>
      <c r="K6" s="71"/>
      <c r="L6" s="71"/>
      <c r="M6" s="71"/>
      <c r="N6" s="71"/>
      <c r="O6" s="71"/>
      <c r="P6" s="71"/>
      <c r="Q6" s="71"/>
      <c r="R6" s="71"/>
      <c r="S6" s="71"/>
      <c r="T6" s="71"/>
      <c r="U6" s="54"/>
      <c r="V6" s="54"/>
      <c r="W6" s="54"/>
      <c r="X6" s="37"/>
      <c r="Y6" s="37"/>
      <c r="Z6" s="37"/>
      <c r="AA6" s="54"/>
      <c r="AB6" s="54"/>
      <c r="AC6" s="54"/>
    </row>
    <row r="7" spans="1:29" ht="15" customHeight="1" outlineLevel="1" x14ac:dyDescent="0.25">
      <c r="B7" s="50"/>
      <c r="C7" s="223" t="str">
        <f>Действ.тарифы!C7</f>
        <v xml:space="preserve">Порядок и условия оказания услуг и взимания комиссий:
</v>
      </c>
      <c r="D7" s="265">
        <f>Действ.тарифы!D7</f>
        <v>0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</row>
    <row r="8" spans="1:29" ht="18" customHeight="1" outlineLevel="1" x14ac:dyDescent="0.25">
      <c r="B8" s="20">
        <v>1</v>
      </c>
      <c r="C8" s="198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66">
        <f>Действ.тарифы!D8</f>
        <v>0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</row>
    <row r="9" spans="1:29" ht="67.5" customHeight="1" outlineLevel="1" x14ac:dyDescent="0.25">
      <c r="B9" s="20">
        <v>2</v>
      </c>
      <c r="C9" s="198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66">
        <f>Действ.тарифы!D9</f>
        <v>0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</row>
    <row r="10" spans="1:29" ht="18.75" customHeight="1" outlineLevel="1" x14ac:dyDescent="0.25">
      <c r="B10" s="20">
        <v>3</v>
      </c>
      <c r="C10" s="198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66">
        <f>Действ.тарифы!D10</f>
        <v>0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</row>
    <row r="11" spans="1:29" ht="153" outlineLevel="1" x14ac:dyDescent="0.25">
      <c r="B11" s="20">
        <v>4</v>
      </c>
      <c r="C11" s="198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66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2" spans="1:29" s="300" customFormat="1" ht="38.25" outlineLevel="1" x14ac:dyDescent="0.25">
      <c r="A12" s="303"/>
      <c r="B12" s="20">
        <v>5</v>
      </c>
      <c r="C12" s="198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66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spans="1:29" ht="15" customHeight="1" x14ac:dyDescent="0.25">
      <c r="B13" s="51" t="s">
        <v>37</v>
      </c>
      <c r="C13" s="111" t="str">
        <f>Действ.тарифы!C13</f>
        <v>Открытие первого банковского счета, кроме счетов, указанных в п. 1,3,  п.1.5, п. 1.6.</v>
      </c>
      <c r="D13" s="257" t="str">
        <f>Действ.тарифы!D13</f>
        <v>за счет</v>
      </c>
      <c r="E13" s="26"/>
      <c r="F13" s="344">
        <v>2400</v>
      </c>
      <c r="G13" s="27"/>
      <c r="H13" s="27"/>
      <c r="I13" s="416" t="s">
        <v>194</v>
      </c>
      <c r="J13" s="416"/>
      <c r="K13" s="416"/>
      <c r="L13" s="416" t="s">
        <v>194</v>
      </c>
      <c r="M13" s="416"/>
      <c r="N13" s="416"/>
      <c r="O13" s="416" t="s">
        <v>194</v>
      </c>
      <c r="P13" s="416"/>
      <c r="Q13" s="416"/>
      <c r="R13" s="416" t="s">
        <v>194</v>
      </c>
      <c r="S13" s="416"/>
      <c r="T13" s="416"/>
      <c r="U13" s="451" t="s">
        <v>191</v>
      </c>
      <c r="V13" s="452"/>
      <c r="W13" s="453"/>
      <c r="X13" s="451" t="s">
        <v>191</v>
      </c>
      <c r="Y13" s="452"/>
      <c r="Z13" s="453"/>
      <c r="AA13" s="25" t="s">
        <v>191</v>
      </c>
      <c r="AB13" s="27"/>
      <c r="AC13" s="27"/>
    </row>
    <row r="14" spans="1:29" ht="15" customHeight="1" x14ac:dyDescent="0.25">
      <c r="B14" s="51" t="s">
        <v>38</v>
      </c>
      <c r="C14" s="111" t="str">
        <f>Действ.тарифы!C14</f>
        <v>Открытие второго и последующих банковских счетов, кроме счетов, указанных в п. 1,3,  п.1.5, п. 1.6.</v>
      </c>
      <c r="D14" s="257" t="str">
        <f>Действ.тарифы!D14</f>
        <v>за счет</v>
      </c>
      <c r="E14" s="26"/>
      <c r="F14" s="344">
        <v>2000</v>
      </c>
      <c r="G14" s="27"/>
      <c r="H14" s="27"/>
      <c r="I14" s="416" t="s">
        <v>194</v>
      </c>
      <c r="J14" s="416"/>
      <c r="K14" s="416"/>
      <c r="L14" s="416" t="s">
        <v>194</v>
      </c>
      <c r="M14" s="416"/>
      <c r="N14" s="416"/>
      <c r="O14" s="416" t="s">
        <v>194</v>
      </c>
      <c r="P14" s="416"/>
      <c r="Q14" s="416"/>
      <c r="R14" s="416" t="s">
        <v>194</v>
      </c>
      <c r="S14" s="416"/>
      <c r="T14" s="416"/>
      <c r="U14" s="416" t="s">
        <v>194</v>
      </c>
      <c r="V14" s="416"/>
      <c r="W14" s="416"/>
      <c r="X14" s="416" t="s">
        <v>194</v>
      </c>
      <c r="Y14" s="416"/>
      <c r="Z14" s="416"/>
      <c r="AA14" s="344">
        <v>1500</v>
      </c>
      <c r="AB14" s="27"/>
      <c r="AC14" s="27"/>
    </row>
    <row r="15" spans="1:29" ht="15" customHeight="1" x14ac:dyDescent="0.25">
      <c r="B15" s="51" t="s">
        <v>39</v>
      </c>
      <c r="C15" s="111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57" t="str">
        <f>Действ.тарифы!D15</f>
        <v>за счет</v>
      </c>
      <c r="E15" s="26"/>
      <c r="F15" s="344">
        <v>40000</v>
      </c>
      <c r="G15" s="27"/>
      <c r="H15" s="27"/>
      <c r="I15" s="416" t="s">
        <v>194</v>
      </c>
      <c r="J15" s="416"/>
      <c r="K15" s="416"/>
      <c r="L15" s="416" t="s">
        <v>194</v>
      </c>
      <c r="M15" s="416"/>
      <c r="N15" s="416"/>
      <c r="O15" s="416" t="s">
        <v>194</v>
      </c>
      <c r="P15" s="416"/>
      <c r="Q15" s="416"/>
      <c r="R15" s="416" t="s">
        <v>194</v>
      </c>
      <c r="S15" s="416"/>
      <c r="T15" s="416"/>
      <c r="U15" s="394" t="s">
        <v>194</v>
      </c>
      <c r="V15" s="395"/>
      <c r="W15" s="396"/>
      <c r="X15" s="394" t="s">
        <v>194</v>
      </c>
      <c r="Y15" s="395"/>
      <c r="Z15" s="396"/>
      <c r="AA15" s="394" t="s">
        <v>194</v>
      </c>
      <c r="AB15" s="395"/>
      <c r="AC15" s="396"/>
    </row>
    <row r="16" spans="1:29" ht="24" customHeight="1" x14ac:dyDescent="0.25">
      <c r="B16" s="51" t="s">
        <v>40</v>
      </c>
      <c r="C16" s="111" t="str">
        <f>Действ.тарифы!C16</f>
        <v>Закрытие банковского счета (счетов)</v>
      </c>
      <c r="D16" s="257" t="str">
        <f>Действ.тарифы!D16</f>
        <v>за счет</v>
      </c>
      <c r="E16" s="26"/>
      <c r="F16" s="344" t="s">
        <v>373</v>
      </c>
      <c r="G16" s="27"/>
      <c r="H16" s="27"/>
      <c r="I16" s="451" t="s">
        <v>191</v>
      </c>
      <c r="J16" s="452"/>
      <c r="K16" s="453"/>
      <c r="L16" s="451" t="s">
        <v>191</v>
      </c>
      <c r="M16" s="452"/>
      <c r="N16" s="453"/>
      <c r="O16" s="451" t="s">
        <v>191</v>
      </c>
      <c r="P16" s="452"/>
      <c r="Q16" s="453"/>
      <c r="R16" s="451" t="s">
        <v>191</v>
      </c>
      <c r="S16" s="452"/>
      <c r="T16" s="453"/>
      <c r="U16" s="451" t="s">
        <v>191</v>
      </c>
      <c r="V16" s="452"/>
      <c r="W16" s="453"/>
      <c r="X16" s="451" t="s">
        <v>191</v>
      </c>
      <c r="Y16" s="452"/>
      <c r="Z16" s="453"/>
      <c r="AA16" s="25" t="s">
        <v>191</v>
      </c>
      <c r="AB16" s="26"/>
      <c r="AC16" s="26"/>
    </row>
    <row r="17" spans="1:29" ht="25.5" x14ac:dyDescent="0.25">
      <c r="B17" s="51" t="s">
        <v>486</v>
      </c>
      <c r="C17" s="111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78" t="str">
        <f>Действ.тарифы!D17</f>
        <v>за счет</v>
      </c>
      <c r="E17" s="26"/>
      <c r="F17" s="344">
        <v>50000</v>
      </c>
      <c r="G17" s="344"/>
      <c r="H17" s="344"/>
      <c r="I17" s="416" t="s">
        <v>194</v>
      </c>
      <c r="J17" s="416"/>
      <c r="K17" s="416"/>
      <c r="L17" s="416" t="s">
        <v>194</v>
      </c>
      <c r="M17" s="416"/>
      <c r="N17" s="416"/>
      <c r="O17" s="416" t="s">
        <v>194</v>
      </c>
      <c r="P17" s="416"/>
      <c r="Q17" s="416"/>
      <c r="R17" s="416" t="s">
        <v>194</v>
      </c>
      <c r="S17" s="416"/>
      <c r="T17" s="416"/>
      <c r="U17" s="416" t="s">
        <v>194</v>
      </c>
      <c r="V17" s="416"/>
      <c r="W17" s="416"/>
      <c r="X17" s="416" t="s">
        <v>194</v>
      </c>
      <c r="Y17" s="416"/>
      <c r="Z17" s="416"/>
      <c r="AA17" s="344">
        <v>50000</v>
      </c>
      <c r="AB17" s="344"/>
      <c r="AC17" s="344"/>
    </row>
    <row r="18" spans="1:29" s="300" customFormat="1" ht="27" customHeight="1" x14ac:dyDescent="0.25">
      <c r="A18" s="303"/>
      <c r="B18" s="51" t="s">
        <v>582</v>
      </c>
      <c r="C18" s="111" t="str">
        <f>Действ.тарифы!C18</f>
        <v>Открытие номинального счета</v>
      </c>
      <c r="D18" s="278" t="str">
        <f>Действ.тарифы!D18</f>
        <v xml:space="preserve">за счет / все счета в одной валюте </v>
      </c>
      <c r="E18" s="26"/>
      <c r="F18" s="344">
        <v>1500000</v>
      </c>
      <c r="G18" s="317"/>
      <c r="H18" s="317"/>
      <c r="I18" s="416" t="s">
        <v>194</v>
      </c>
      <c r="J18" s="416"/>
      <c r="K18" s="416"/>
      <c r="L18" s="416" t="s">
        <v>194</v>
      </c>
      <c r="M18" s="416"/>
      <c r="N18" s="416"/>
      <c r="O18" s="416" t="s">
        <v>194</v>
      </c>
      <c r="P18" s="416"/>
      <c r="Q18" s="416"/>
      <c r="R18" s="416" t="s">
        <v>194</v>
      </c>
      <c r="S18" s="416"/>
      <c r="T18" s="416"/>
      <c r="U18" s="416" t="s">
        <v>194</v>
      </c>
      <c r="V18" s="416"/>
      <c r="W18" s="416"/>
      <c r="X18" s="416" t="s">
        <v>194</v>
      </c>
      <c r="Y18" s="416"/>
      <c r="Z18" s="416"/>
      <c r="AA18" s="344">
        <v>1000000</v>
      </c>
      <c r="AB18" s="344"/>
      <c r="AC18" s="344"/>
    </row>
    <row r="19" spans="1:29" ht="24.95" customHeight="1" x14ac:dyDescent="0.25">
      <c r="B19" s="49" t="s">
        <v>192</v>
      </c>
      <c r="C19" s="222" t="str">
        <f>Действ.тарифы!C19</f>
        <v>Ведение банковского счета</v>
      </c>
      <c r="D19" s="267">
        <f>Действ.тарифы!D19</f>
        <v>0</v>
      </c>
      <c r="E19" s="86"/>
      <c r="F19" s="130"/>
      <c r="G19" s="130"/>
      <c r="H19" s="130"/>
      <c r="I19" s="131"/>
      <c r="J19" s="130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54"/>
      <c r="V19" s="54"/>
      <c r="W19" s="54"/>
      <c r="X19" s="37"/>
      <c r="Y19" s="37"/>
      <c r="Z19" s="37"/>
      <c r="AA19" s="54"/>
      <c r="AB19" s="54"/>
      <c r="AC19" s="54"/>
    </row>
    <row r="20" spans="1:29" ht="15.75" customHeight="1" outlineLevel="1" x14ac:dyDescent="0.25">
      <c r="B20" s="19"/>
      <c r="C20" s="85" t="str">
        <f>Действ.тарифы!C20</f>
        <v xml:space="preserve">Порядок и условия оказания услуг и взимания комиссий:
</v>
      </c>
      <c r="D20" s="266">
        <f>Действ.тарифы!D20</f>
        <v>0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</row>
    <row r="21" spans="1:29" ht="150.75" customHeight="1" outlineLevel="1" x14ac:dyDescent="0.25">
      <c r="B21" s="20">
        <v>1</v>
      </c>
      <c r="C21" s="198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66">
        <f>Действ.тарифы!D21</f>
        <v>0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</row>
    <row r="22" spans="1:29" ht="124.5" customHeight="1" outlineLevel="1" x14ac:dyDescent="0.25">
      <c r="B22" s="20">
        <v>2</v>
      </c>
      <c r="C22" s="198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66">
        <f>Действ.тарифы!D22</f>
        <v>0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</row>
    <row r="23" spans="1:29" ht="44.25" customHeight="1" outlineLevel="1" x14ac:dyDescent="0.25">
      <c r="B23" s="20">
        <v>3</v>
      </c>
      <c r="C23" s="198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66">
        <f>Действ.тарифы!D23</f>
        <v>0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</row>
    <row r="24" spans="1:29" ht="32.25" customHeight="1" x14ac:dyDescent="0.25">
      <c r="B24" s="51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57" t="str">
        <f>Действ.тарифы!D24</f>
        <v>за счет</v>
      </c>
      <c r="E24" s="47"/>
      <c r="F24" s="344">
        <v>5000</v>
      </c>
      <c r="G24" s="27"/>
      <c r="H24" s="27"/>
      <c r="I24" s="142">
        <v>2500</v>
      </c>
      <c r="J24" s="25"/>
      <c r="K24" s="25"/>
      <c r="L24" s="451" t="s">
        <v>191</v>
      </c>
      <c r="M24" s="452"/>
      <c r="N24" s="453"/>
      <c r="O24" s="451" t="s">
        <v>191</v>
      </c>
      <c r="P24" s="452"/>
      <c r="Q24" s="453"/>
      <c r="R24" s="451" t="s">
        <v>191</v>
      </c>
      <c r="S24" s="452"/>
      <c r="T24" s="453"/>
      <c r="U24" s="272">
        <v>1000</v>
      </c>
      <c r="V24" s="25"/>
      <c r="W24" s="25"/>
      <c r="X24" s="451" t="s">
        <v>191</v>
      </c>
      <c r="Y24" s="452"/>
      <c r="Z24" s="453"/>
      <c r="AA24" s="25" t="s">
        <v>191</v>
      </c>
      <c r="AB24" s="25"/>
      <c r="AC24" s="25"/>
    </row>
    <row r="25" spans="1:29" ht="32.25" customHeight="1" x14ac:dyDescent="0.25">
      <c r="B25" s="51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57" t="str">
        <f>Действ.тарифы!D25</f>
        <v>за счет</v>
      </c>
      <c r="E25" s="47"/>
      <c r="F25" s="344">
        <v>750</v>
      </c>
      <c r="G25" s="27"/>
      <c r="H25" s="27"/>
      <c r="I25" s="451" t="s">
        <v>191</v>
      </c>
      <c r="J25" s="452"/>
      <c r="K25" s="453"/>
      <c r="L25" s="451" t="s">
        <v>191</v>
      </c>
      <c r="M25" s="452"/>
      <c r="N25" s="453"/>
      <c r="O25" s="451" t="s">
        <v>191</v>
      </c>
      <c r="P25" s="452"/>
      <c r="Q25" s="453"/>
      <c r="R25" s="451" t="s">
        <v>191</v>
      </c>
      <c r="S25" s="452"/>
      <c r="T25" s="453"/>
      <c r="U25" s="451" t="s">
        <v>191</v>
      </c>
      <c r="V25" s="452"/>
      <c r="W25" s="453"/>
      <c r="X25" s="451" t="s">
        <v>191</v>
      </c>
      <c r="Y25" s="452"/>
      <c r="Z25" s="453"/>
      <c r="AA25" s="25" t="s">
        <v>191</v>
      </c>
      <c r="AB25" s="344"/>
      <c r="AC25" s="344"/>
    </row>
    <row r="26" spans="1:29" s="300" customFormat="1" ht="61.5" customHeight="1" x14ac:dyDescent="0.25">
      <c r="A26" s="303"/>
      <c r="B26" s="51" t="s">
        <v>584</v>
      </c>
      <c r="C26" s="33" t="str">
        <f>Действ.тарифы!C26</f>
        <v xml:space="preserve">Ведение номинального счета </v>
      </c>
      <c r="D26" s="278" t="str">
        <f>Действ.тарифы!D26</f>
        <v>за счет</v>
      </c>
      <c r="E26" s="47"/>
      <c r="F26" s="344" t="s">
        <v>599</v>
      </c>
      <c r="G26" s="27"/>
      <c r="H26" s="27"/>
      <c r="I26" s="416" t="s">
        <v>194</v>
      </c>
      <c r="J26" s="416"/>
      <c r="K26" s="416"/>
      <c r="L26" s="416" t="s">
        <v>194</v>
      </c>
      <c r="M26" s="416"/>
      <c r="N26" s="416"/>
      <c r="O26" s="416" t="s">
        <v>194</v>
      </c>
      <c r="P26" s="416"/>
      <c r="Q26" s="416"/>
      <c r="R26" s="460" t="s">
        <v>599</v>
      </c>
      <c r="S26" s="460"/>
      <c r="T26" s="460"/>
      <c r="U26" s="416" t="s">
        <v>194</v>
      </c>
      <c r="V26" s="416"/>
      <c r="W26" s="416"/>
      <c r="X26" s="416" t="s">
        <v>194</v>
      </c>
      <c r="Y26" s="416"/>
      <c r="Z26" s="416"/>
      <c r="AA26" s="344" t="s">
        <v>599</v>
      </c>
      <c r="AB26" s="317"/>
      <c r="AC26" s="317"/>
    </row>
    <row r="27" spans="1:29" ht="24.95" customHeight="1" x14ac:dyDescent="0.25">
      <c r="B27" s="49" t="s">
        <v>221</v>
      </c>
      <c r="C27" s="222" t="str">
        <f>Действ.тарифы!C27</f>
        <v>Стоимость Пакета услуг (ПУ)</v>
      </c>
      <c r="D27" s="267">
        <f>Действ.тарифы!D27</f>
        <v>0</v>
      </c>
      <c r="E27" s="86"/>
      <c r="F27" s="130"/>
      <c r="G27" s="130"/>
      <c r="H27" s="130"/>
      <c r="I27" s="131"/>
      <c r="J27" s="130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54"/>
      <c r="V27" s="54"/>
      <c r="W27" s="54"/>
      <c r="X27" s="37"/>
      <c r="Y27" s="37"/>
      <c r="Z27" s="37"/>
      <c r="AA27" s="54"/>
      <c r="AB27" s="54"/>
      <c r="AC27" s="54"/>
    </row>
    <row r="28" spans="1:29" s="8" customFormat="1" ht="15.75" customHeight="1" outlineLevel="2" x14ac:dyDescent="0.25">
      <c r="A28" s="123"/>
      <c r="B28" s="109"/>
      <c r="C28" s="223" t="str">
        <f>Действ.тарифы!C28</f>
        <v xml:space="preserve">Порядок и условия оказания услуг и взимания комиссий:
</v>
      </c>
      <c r="D28" s="266">
        <f>Действ.тарифы!D28</f>
        <v>0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</row>
    <row r="29" spans="1:29" s="8" customFormat="1" ht="280.5" outlineLevel="2" x14ac:dyDescent="0.25">
      <c r="A29" s="123"/>
      <c r="B29" s="239">
        <v>1</v>
      </c>
      <c r="C29" s="215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66">
        <f>Действ.тарифы!D29</f>
        <v>0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</row>
    <row r="30" spans="1:29" s="8" customFormat="1" ht="85.5" customHeight="1" outlineLevel="2" x14ac:dyDescent="0.25">
      <c r="A30" s="123"/>
      <c r="B30" s="239">
        <v>2</v>
      </c>
      <c r="C30" s="199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66">
        <f>Действ.тарифы!D30</f>
        <v>0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</row>
    <row r="31" spans="1:29" s="8" customFormat="1" ht="29.25" customHeight="1" outlineLevel="2" x14ac:dyDescent="0.25">
      <c r="A31" s="123"/>
      <c r="B31" s="240"/>
      <c r="C31" s="198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66">
        <f>Действ.тарифы!D31</f>
        <v>0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 t="s">
        <v>520</v>
      </c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</row>
    <row r="32" spans="1:29" ht="29.25" customHeight="1" x14ac:dyDescent="0.25">
      <c r="B32" s="21" t="s">
        <v>222</v>
      </c>
      <c r="C32" s="113" t="str">
        <f>Действ.тарифы!C32</f>
        <v>Ежемесячная стоимость ПУ</v>
      </c>
      <c r="D32" s="297" t="str">
        <f>Действ.тарифы!D32</f>
        <v>За Клиента</v>
      </c>
      <c r="E32" s="180"/>
      <c r="F32" s="312">
        <v>0</v>
      </c>
      <c r="G32" s="358"/>
      <c r="H32" s="357"/>
      <c r="I32" s="312">
        <v>4000</v>
      </c>
      <c r="J32" s="244"/>
      <c r="K32" s="312"/>
      <c r="L32" s="313">
        <v>7000</v>
      </c>
      <c r="M32" s="8"/>
      <c r="N32" s="313"/>
      <c r="O32" s="312">
        <v>7000</v>
      </c>
      <c r="P32" s="8"/>
      <c r="Q32" s="312" t="s">
        <v>519</v>
      </c>
      <c r="R32" s="312">
        <v>5000</v>
      </c>
      <c r="S32" s="8"/>
      <c r="T32" s="312"/>
      <c r="U32" s="100">
        <v>4000</v>
      </c>
      <c r="V32" s="244"/>
      <c r="W32" s="100"/>
      <c r="X32" s="181">
        <v>7000</v>
      </c>
      <c r="Y32" s="8"/>
      <c r="Z32" s="181"/>
      <c r="AA32" s="100">
        <v>7000</v>
      </c>
      <c r="AB32" s="244"/>
      <c r="AC32" s="100"/>
    </row>
    <row r="33" spans="1:29" ht="24.95" customHeight="1" x14ac:dyDescent="0.25">
      <c r="B33" s="49" t="s">
        <v>76</v>
      </c>
      <c r="C33" s="222" t="str">
        <f>Действ.тарифы!C33</f>
        <v>Дистанционное обслуживание</v>
      </c>
      <c r="D33" s="267">
        <f>Действ.тарифы!D33</f>
        <v>0</v>
      </c>
      <c r="E33" s="182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3"/>
      <c r="V33" s="183"/>
      <c r="W33" s="183"/>
      <c r="X33" s="184"/>
      <c r="Y33" s="184"/>
      <c r="Z33" s="184"/>
      <c r="AA33" s="183"/>
      <c r="AB33" s="183"/>
      <c r="AC33" s="183"/>
    </row>
    <row r="34" spans="1:29" ht="15.75" customHeight="1" outlineLevel="1" x14ac:dyDescent="0.25">
      <c r="B34" s="19"/>
      <c r="C34" s="223" t="str">
        <f>Действ.тарифы!C34</f>
        <v xml:space="preserve">Порядок и условия оказания услуг и взимания комиссий:
</v>
      </c>
      <c r="D34" s="266">
        <f>Действ.тарифы!D34</f>
        <v>0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</row>
    <row r="35" spans="1:29" ht="26.25" customHeight="1" outlineLevel="1" x14ac:dyDescent="0.25">
      <c r="A35" s="7"/>
      <c r="B35" s="20">
        <v>1</v>
      </c>
      <c r="C35" s="198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66">
        <f>Действ.тарифы!D35</f>
        <v>0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</row>
    <row r="36" spans="1:29" ht="102.75" customHeight="1" outlineLevel="1" x14ac:dyDescent="0.25">
      <c r="A36" s="7"/>
      <c r="B36" s="20">
        <v>2</v>
      </c>
      <c r="C36" s="198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66">
        <f>Действ.тарифы!D36</f>
        <v>0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</row>
    <row r="37" spans="1:29" ht="18.75" customHeight="1" outlineLevel="1" x14ac:dyDescent="0.25">
      <c r="A37" s="7"/>
      <c r="B37" s="20">
        <v>3</v>
      </c>
      <c r="C37" s="198" t="str">
        <f>Действ.тарифы!C37</f>
        <v>При регистрации ЭП по п.3.3 Клиент может использовать личный USB-токен «iBank 2 Key».</v>
      </c>
      <c r="D37" s="266">
        <f>Действ.тарифы!D37</f>
        <v>0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</row>
    <row r="38" spans="1:29" ht="133.5" customHeight="1" outlineLevel="1" x14ac:dyDescent="0.25">
      <c r="A38" s="7"/>
      <c r="B38" s="20">
        <v>4</v>
      </c>
      <c r="C38" s="198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66">
        <f>Действ.тарифы!D38</f>
        <v>0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</row>
    <row r="39" spans="1:29" ht="31.5" customHeight="1" outlineLevel="1" x14ac:dyDescent="0.25">
      <c r="A39" s="7"/>
      <c r="B39" s="20">
        <v>5</v>
      </c>
      <c r="C39" s="198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66">
        <f>Действ.тарифы!D39</f>
        <v>0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</row>
    <row r="40" spans="1:29" ht="30" customHeight="1" x14ac:dyDescent="0.25">
      <c r="A40" s="7"/>
      <c r="B40" s="51" t="s">
        <v>79</v>
      </c>
      <c r="C40" s="33" t="str">
        <f>Действ.тарифы!C40</f>
        <v xml:space="preserve">Подключение Клиента к системе «БКС Интернет-Банк» </v>
      </c>
      <c r="D40" s="48" t="str">
        <f>Действ.тарифы!D40</f>
        <v>За Клиента</v>
      </c>
      <c r="E40" s="33"/>
      <c r="F40" s="344">
        <v>1300</v>
      </c>
      <c r="G40" s="27"/>
      <c r="H40" s="27"/>
      <c r="I40" s="142">
        <v>1300</v>
      </c>
      <c r="J40" s="231"/>
      <c r="K40" s="231"/>
      <c r="L40" s="142">
        <v>1087.5</v>
      </c>
      <c r="M40" s="231"/>
      <c r="N40" s="231"/>
      <c r="O40" s="142">
        <v>1300</v>
      </c>
      <c r="P40" s="231"/>
      <c r="Q40" s="231"/>
      <c r="R40" s="142">
        <v>1300</v>
      </c>
      <c r="S40" s="231"/>
      <c r="T40" s="231"/>
      <c r="U40" s="272">
        <v>1300</v>
      </c>
      <c r="V40" s="272"/>
      <c r="W40" s="272"/>
      <c r="X40" s="272">
        <v>1087.5</v>
      </c>
      <c r="Y40" s="27"/>
      <c r="Z40" s="27"/>
      <c r="AA40" s="344">
        <v>1300</v>
      </c>
      <c r="AB40" s="27"/>
      <c r="AC40" s="27"/>
    </row>
    <row r="41" spans="1:29" ht="30" customHeight="1" x14ac:dyDescent="0.25">
      <c r="A41" s="7"/>
      <c r="B41" s="51" t="s">
        <v>80</v>
      </c>
      <c r="C41" s="33" t="str">
        <f>Действ.тарифы!C41</f>
        <v>Выдача / замена USB-токена</v>
      </c>
      <c r="D41" s="48" t="str">
        <f>Действ.тарифы!D41</f>
        <v xml:space="preserve">за каждый USB-токен </v>
      </c>
      <c r="E41" s="33" t="s">
        <v>163</v>
      </c>
      <c r="F41" s="344">
        <v>1100</v>
      </c>
      <c r="G41" s="27"/>
      <c r="H41" s="27"/>
      <c r="I41" s="142">
        <v>1100</v>
      </c>
      <c r="J41" s="231"/>
      <c r="K41" s="231"/>
      <c r="L41" s="142">
        <v>1087.5</v>
      </c>
      <c r="M41" s="231"/>
      <c r="N41" s="231"/>
      <c r="O41" s="142">
        <v>1100</v>
      </c>
      <c r="P41" s="231"/>
      <c r="Q41" s="231"/>
      <c r="R41" s="142">
        <v>1100</v>
      </c>
      <c r="S41" s="231"/>
      <c r="T41" s="231"/>
      <c r="U41" s="272">
        <v>1100</v>
      </c>
      <c r="V41" s="272"/>
      <c r="W41" s="272"/>
      <c r="X41" s="272">
        <v>1087.5</v>
      </c>
      <c r="Y41" s="27"/>
      <c r="Z41" s="27"/>
      <c r="AA41" s="344">
        <v>1100</v>
      </c>
      <c r="AB41" s="27"/>
      <c r="AC41" s="27"/>
    </row>
    <row r="42" spans="1:29" ht="30" customHeight="1" x14ac:dyDescent="0.25">
      <c r="A42" s="7"/>
      <c r="B42" s="51" t="s">
        <v>81</v>
      </c>
      <c r="C42" s="33" t="str">
        <f>Действ.тарифы!C42</f>
        <v>Регистрация ЭП</v>
      </c>
      <c r="D42" s="48" t="str">
        <f>Действ.тарифы!D42</f>
        <v>за каждую ЭП</v>
      </c>
      <c r="E42" s="33"/>
      <c r="F42" s="27">
        <v>950</v>
      </c>
      <c r="G42" s="27"/>
      <c r="H42" s="27"/>
      <c r="I42" s="143" t="s">
        <v>317</v>
      </c>
      <c r="J42" s="231"/>
      <c r="K42" s="231"/>
      <c r="L42" s="142">
        <v>1087.5</v>
      </c>
      <c r="M42" s="231"/>
      <c r="N42" s="231"/>
      <c r="O42" s="142">
        <v>950</v>
      </c>
      <c r="P42" s="231"/>
      <c r="Q42" s="231"/>
      <c r="R42" s="142">
        <v>950</v>
      </c>
      <c r="S42" s="231"/>
      <c r="T42" s="231"/>
      <c r="U42" s="272">
        <v>950</v>
      </c>
      <c r="V42" s="272"/>
      <c r="W42" s="272"/>
      <c r="X42" s="272">
        <v>1087.5</v>
      </c>
      <c r="Y42" s="27"/>
      <c r="Z42" s="27"/>
      <c r="AA42" s="344">
        <v>950</v>
      </c>
      <c r="AB42" s="27"/>
      <c r="AC42" s="27"/>
    </row>
    <row r="43" spans="1:29" ht="51" x14ac:dyDescent="0.25">
      <c r="A43" s="7"/>
      <c r="B43" s="21" t="s">
        <v>82</v>
      </c>
      <c r="C43" s="82" t="str">
        <f>Действ.тарифы!C43</f>
        <v>Обслуживание системы «БКС Интернет-Банк»</v>
      </c>
      <c r="D43" s="309" t="str">
        <f>Действ.тарифы!D43</f>
        <v xml:space="preserve">За каждый счет / 
для "ТП без банковского счета" - За клиента </v>
      </c>
      <c r="E43" s="82"/>
      <c r="F43" s="344">
        <v>1000</v>
      </c>
      <c r="G43" s="25"/>
      <c r="H43" s="25"/>
      <c r="I43" s="142" t="s">
        <v>569</v>
      </c>
      <c r="J43" s="302"/>
      <c r="K43" s="302"/>
      <c r="L43" s="142" t="s">
        <v>570</v>
      </c>
      <c r="M43" s="302"/>
      <c r="N43" s="302"/>
      <c r="O43" s="142" t="s">
        <v>571</v>
      </c>
      <c r="P43" s="302"/>
      <c r="Q43" s="302"/>
      <c r="R43" s="142" t="s">
        <v>571</v>
      </c>
      <c r="S43" s="302"/>
      <c r="T43" s="302"/>
      <c r="U43" s="142" t="s">
        <v>568</v>
      </c>
      <c r="V43" s="25"/>
      <c r="W43" s="25"/>
      <c r="X43" s="142" t="s">
        <v>572</v>
      </c>
      <c r="Y43" s="302"/>
      <c r="Z43" s="302"/>
      <c r="AA43" s="25" t="s">
        <v>191</v>
      </c>
      <c r="AB43" s="27"/>
      <c r="AC43" s="27"/>
    </row>
    <row r="44" spans="1:29" ht="24.95" customHeight="1" x14ac:dyDescent="0.25">
      <c r="B44" s="49" t="s">
        <v>83</v>
      </c>
      <c r="C44" s="222" t="str">
        <f>Действ.тарифы!C44</f>
        <v xml:space="preserve">Расчетное обслуживание. </v>
      </c>
      <c r="D44" s="267">
        <f>Действ.тарифы!D44</f>
        <v>0</v>
      </c>
      <c r="E44" s="182"/>
      <c r="F44" s="185"/>
      <c r="G44" s="185"/>
      <c r="H44" s="185"/>
      <c r="I44" s="186"/>
      <c r="J44" s="185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3"/>
      <c r="V44" s="183"/>
      <c r="W44" s="183"/>
      <c r="X44" s="184"/>
      <c r="Y44" s="184"/>
      <c r="Z44" s="184"/>
      <c r="AA44" s="183"/>
      <c r="AB44" s="183"/>
      <c r="AC44" s="183"/>
    </row>
    <row r="45" spans="1:29" ht="15" customHeight="1" outlineLevel="1" x14ac:dyDescent="0.25">
      <c r="A45" s="7"/>
      <c r="B45" s="20"/>
      <c r="C45" s="223" t="str">
        <f>Действ.тарифы!C45</f>
        <v xml:space="preserve">Порядок и условия оказания услуг и взимания комиссий:
</v>
      </c>
      <c r="D45" s="266">
        <f>Действ.тарифы!D45</f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</row>
    <row r="46" spans="1:29" ht="40.5" customHeight="1" outlineLevel="1" x14ac:dyDescent="0.25">
      <c r="A46" s="7"/>
      <c r="B46" s="20">
        <v>1</v>
      </c>
      <c r="C46" s="198" t="str">
        <f>Действ.тарифы!C46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266">
        <f>Действ.тарифы!D46</f>
        <v>0</v>
      </c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</row>
    <row r="47" spans="1:29" ht="39.75" customHeight="1" outlineLevel="1" x14ac:dyDescent="0.25">
      <c r="A47" s="7"/>
      <c r="B47" s="20">
        <v>2</v>
      </c>
      <c r="C47" s="198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66">
        <f>Действ.тарифы!D47</f>
        <v>0</v>
      </c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</row>
    <row r="48" spans="1:29" ht="39.75" customHeight="1" outlineLevel="1" x14ac:dyDescent="0.25">
      <c r="A48" s="7"/>
      <c r="B48" s="20">
        <v>3</v>
      </c>
      <c r="C48" s="198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66">
        <f>Действ.тарифы!D48</f>
        <v>0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</row>
    <row r="49" spans="1:29" ht="67.5" customHeight="1" outlineLevel="1" x14ac:dyDescent="0.25">
      <c r="A49" s="7"/>
      <c r="B49" s="229">
        <v>4</v>
      </c>
      <c r="C49" s="198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66">
        <f>Действ.тарифы!D49</f>
        <v>0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</row>
    <row r="50" spans="1:29" ht="20.100000000000001" customHeight="1" outlineLevel="1" x14ac:dyDescent="0.25">
      <c r="A50" s="7"/>
      <c r="B50" s="20">
        <v>5</v>
      </c>
      <c r="C50" s="198" t="str">
        <f>Действ.тарифы!C50</f>
        <v xml:space="preserve">Под внешним переводом в п.4.3 понимается перевод в сторонний банк.
</v>
      </c>
      <c r="D50" s="266">
        <f>Действ.тарифы!D50</f>
        <v>0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</row>
    <row r="51" spans="1:29" ht="30.75" customHeight="1" outlineLevel="1" x14ac:dyDescent="0.25">
      <c r="B51" s="20">
        <v>6</v>
      </c>
      <c r="C51" s="198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66">
        <f>Действ.тарифы!D51</f>
        <v>0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</row>
    <row r="52" spans="1:29" ht="53.25" customHeight="1" outlineLevel="1" x14ac:dyDescent="0.25">
      <c r="B52" s="20">
        <v>7</v>
      </c>
      <c r="C52" s="198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66">
        <f>Действ.тарифы!D52</f>
        <v>0</v>
      </c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</row>
    <row r="53" spans="1:29" ht="91.5" customHeight="1" outlineLevel="1" x14ac:dyDescent="0.25">
      <c r="B53" s="20">
        <v>8</v>
      </c>
      <c r="C53" s="198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66">
        <f>Действ.тарифы!D53</f>
        <v>0</v>
      </c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</row>
    <row r="54" spans="1:29" ht="38.25" customHeight="1" outlineLevel="1" x14ac:dyDescent="0.25">
      <c r="B54" s="20">
        <v>9</v>
      </c>
      <c r="C54" s="198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66">
        <f>Действ.тарифы!D54</f>
        <v>0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</row>
    <row r="55" spans="1:29" ht="78.75" customHeight="1" outlineLevel="1" x14ac:dyDescent="0.25">
      <c r="B55" s="20">
        <v>10</v>
      </c>
      <c r="C55" s="198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66">
        <f>Действ.тарифы!D55</f>
        <v>0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</row>
    <row r="56" spans="1:29" ht="48" customHeight="1" outlineLevel="1" x14ac:dyDescent="0.25">
      <c r="B56" s="20">
        <v>11</v>
      </c>
      <c r="C56" s="198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66">
        <f>Действ.тарифы!D56</f>
        <v>0</v>
      </c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</row>
    <row r="57" spans="1:29" ht="54" customHeight="1" outlineLevel="1" x14ac:dyDescent="0.25">
      <c r="B57" s="20">
        <v>12</v>
      </c>
      <c r="C57" s="198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66">
        <f>Действ.тарифы!D57</f>
        <v>0</v>
      </c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</row>
    <row r="58" spans="1:29" ht="24" x14ac:dyDescent="0.25">
      <c r="B58" s="51" t="s">
        <v>89</v>
      </c>
      <c r="C58" s="111" t="str">
        <f>Действ.тарифы!C58</f>
        <v>Зачисление средств на банковский счет (счета) Клиента, поступивших безналичным путем.</v>
      </c>
      <c r="D58" s="258" t="str">
        <f>Действ.тарифы!D58</f>
        <v>за перевод</v>
      </c>
      <c r="E58" s="26"/>
      <c r="F58" s="344" t="s">
        <v>373</v>
      </c>
      <c r="G58" s="27"/>
      <c r="H58" s="27"/>
      <c r="I58" s="451" t="s">
        <v>191</v>
      </c>
      <c r="J58" s="452"/>
      <c r="K58" s="453"/>
      <c r="L58" s="451" t="s">
        <v>191</v>
      </c>
      <c r="M58" s="452"/>
      <c r="N58" s="453"/>
      <c r="O58" s="451" t="s">
        <v>191</v>
      </c>
      <c r="P58" s="452"/>
      <c r="Q58" s="453"/>
      <c r="R58" s="451" t="s">
        <v>191</v>
      </c>
      <c r="S58" s="452"/>
      <c r="T58" s="453"/>
      <c r="U58" s="25" t="s">
        <v>191</v>
      </c>
      <c r="V58" s="25"/>
      <c r="W58" s="25"/>
      <c r="X58" s="25" t="s">
        <v>191</v>
      </c>
      <c r="Y58" s="27"/>
      <c r="Z58" s="27"/>
      <c r="AA58" s="25" t="s">
        <v>191</v>
      </c>
      <c r="AB58" s="27"/>
      <c r="AC58" s="27"/>
    </row>
    <row r="59" spans="1:29" x14ac:dyDescent="0.25">
      <c r="B59" s="51" t="s">
        <v>90</v>
      </c>
      <c r="C59" s="111" t="str">
        <f>Действ.тарифы!C59</f>
        <v>Внутрибанковские переводы:</v>
      </c>
      <c r="D59" s="268">
        <f>Действ.тарифы!D59</f>
        <v>0</v>
      </c>
      <c r="E59" s="31"/>
      <c r="F59" s="31"/>
      <c r="G59" s="31"/>
      <c r="H59" s="31"/>
      <c r="I59" s="451"/>
      <c r="J59" s="452"/>
      <c r="K59" s="453"/>
      <c r="L59" s="451"/>
      <c r="M59" s="452"/>
      <c r="N59" s="453"/>
      <c r="O59" s="451"/>
      <c r="P59" s="452"/>
      <c r="Q59" s="453"/>
      <c r="R59" s="451"/>
      <c r="S59" s="452"/>
      <c r="T59" s="453"/>
      <c r="U59" s="13"/>
      <c r="V59" s="13"/>
      <c r="W59" s="13"/>
      <c r="X59" s="39"/>
      <c r="Y59" s="39"/>
      <c r="Z59" s="39"/>
      <c r="AA59" s="39"/>
      <c r="AB59" s="39"/>
      <c r="AC59" s="39"/>
    </row>
    <row r="60" spans="1:29" x14ac:dyDescent="0.25">
      <c r="B60" s="51" t="s">
        <v>92</v>
      </c>
      <c r="C60" s="128" t="str">
        <f>Действ.тарифы!C60</f>
        <v>Ден. средств в валюте РФ, кроме переводов, указанных в п. 4.2.2 п.4.2.3.</v>
      </c>
      <c r="D60" s="258" t="str">
        <f>Действ.тарифы!D60</f>
        <v>за перевод</v>
      </c>
      <c r="E60" s="26"/>
      <c r="F60" s="344">
        <v>40</v>
      </c>
      <c r="G60" s="27"/>
      <c r="H60" s="27"/>
      <c r="I60" s="451" t="s">
        <v>191</v>
      </c>
      <c r="J60" s="452"/>
      <c r="K60" s="453"/>
      <c r="L60" s="451" t="s">
        <v>191</v>
      </c>
      <c r="M60" s="452"/>
      <c r="N60" s="453"/>
      <c r="O60" s="451" t="s">
        <v>191</v>
      </c>
      <c r="P60" s="452"/>
      <c r="Q60" s="453"/>
      <c r="R60" s="451" t="s">
        <v>191</v>
      </c>
      <c r="S60" s="452"/>
      <c r="T60" s="453"/>
      <c r="U60" s="25" t="s">
        <v>191</v>
      </c>
      <c r="V60" s="25"/>
      <c r="W60" s="25"/>
      <c r="X60" s="25" t="s">
        <v>191</v>
      </c>
      <c r="Y60" s="27"/>
      <c r="Z60" s="27"/>
      <c r="AA60" s="25" t="s">
        <v>191</v>
      </c>
      <c r="AB60" s="27"/>
      <c r="AC60" s="27"/>
    </row>
    <row r="61" spans="1:29" s="8" customFormat="1" ht="44.25" customHeight="1" x14ac:dyDescent="0.25">
      <c r="A61" s="211"/>
      <c r="B61" s="235" t="s">
        <v>93</v>
      </c>
      <c r="C61" s="217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58" t="str">
        <f>Действ.тарифы!D61</f>
        <v>от суммы перевода</v>
      </c>
      <c r="E61" s="25"/>
      <c r="F61" s="52">
        <v>0.01</v>
      </c>
      <c r="G61" s="344">
        <v>100</v>
      </c>
      <c r="H61" s="344">
        <v>5000</v>
      </c>
      <c r="I61" s="144">
        <v>0.01</v>
      </c>
      <c r="J61" s="145">
        <v>100</v>
      </c>
      <c r="K61" s="145">
        <v>5000</v>
      </c>
      <c r="L61" s="144">
        <v>0.01</v>
      </c>
      <c r="M61" s="145">
        <v>100</v>
      </c>
      <c r="N61" s="145">
        <v>5000</v>
      </c>
      <c r="O61" s="144">
        <v>0.01</v>
      </c>
      <c r="P61" s="145">
        <v>100</v>
      </c>
      <c r="Q61" s="145">
        <v>5000</v>
      </c>
      <c r="R61" s="144">
        <v>0.01</v>
      </c>
      <c r="S61" s="145">
        <v>100</v>
      </c>
      <c r="T61" s="145">
        <v>5000</v>
      </c>
      <c r="U61" s="52">
        <v>0.01</v>
      </c>
      <c r="V61" s="98">
        <v>100</v>
      </c>
      <c r="W61" s="98">
        <v>5000</v>
      </c>
      <c r="X61" s="52">
        <v>0.01</v>
      </c>
      <c r="Y61" s="98">
        <v>100</v>
      </c>
      <c r="Z61" s="98">
        <v>5000</v>
      </c>
      <c r="AA61" s="52">
        <v>0.01</v>
      </c>
      <c r="AB61" s="98">
        <v>100</v>
      </c>
      <c r="AC61" s="98">
        <v>5000</v>
      </c>
    </row>
    <row r="62" spans="1:29" s="8" customFormat="1" ht="36.75" customHeight="1" x14ac:dyDescent="0.25">
      <c r="A62" s="123"/>
      <c r="B62" s="21" t="s">
        <v>94</v>
      </c>
      <c r="C62" s="217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58" t="str">
        <f>Действ.тарифы!D62</f>
        <v>от суммы перевода</v>
      </c>
      <c r="E62" s="25"/>
      <c r="F62" s="52">
        <v>0.01</v>
      </c>
      <c r="G62" s="344">
        <v>100</v>
      </c>
      <c r="H62" s="344">
        <v>5000</v>
      </c>
      <c r="I62" s="144">
        <v>0.01</v>
      </c>
      <c r="J62" s="145">
        <v>100</v>
      </c>
      <c r="K62" s="145">
        <v>5000</v>
      </c>
      <c r="L62" s="144">
        <v>0.01</v>
      </c>
      <c r="M62" s="145">
        <v>100</v>
      </c>
      <c r="N62" s="145">
        <v>5000</v>
      </c>
      <c r="O62" s="144">
        <v>0.01</v>
      </c>
      <c r="P62" s="145">
        <v>100</v>
      </c>
      <c r="Q62" s="145">
        <v>5000</v>
      </c>
      <c r="R62" s="144">
        <v>0.01</v>
      </c>
      <c r="S62" s="145">
        <v>100</v>
      </c>
      <c r="T62" s="145">
        <v>5000</v>
      </c>
      <c r="U62" s="52">
        <v>0.01</v>
      </c>
      <c r="V62" s="98">
        <v>100</v>
      </c>
      <c r="W62" s="98">
        <v>5000</v>
      </c>
      <c r="X62" s="52">
        <v>0.01</v>
      </c>
      <c r="Y62" s="98">
        <v>100</v>
      </c>
      <c r="Z62" s="98">
        <v>5000</v>
      </c>
      <c r="AA62" s="52">
        <v>0.01</v>
      </c>
      <c r="AB62" s="98">
        <v>100</v>
      </c>
      <c r="AC62" s="98">
        <v>5000</v>
      </c>
    </row>
    <row r="63" spans="1:29" s="23" customFormat="1" ht="25.5" customHeight="1" x14ac:dyDescent="0.25">
      <c r="A63" s="124"/>
      <c r="B63" s="21" t="s">
        <v>266</v>
      </c>
      <c r="C63" s="113" t="str">
        <f>Действ.тарифы!C63</f>
        <v>Ден. средств в иностранной валюте.</v>
      </c>
      <c r="D63" s="269">
        <f>Действ.тарифы!D63</f>
        <v>0</v>
      </c>
      <c r="E63" s="25"/>
      <c r="F63" s="344" t="s">
        <v>373</v>
      </c>
      <c r="G63" s="344"/>
      <c r="H63" s="344"/>
      <c r="I63" s="394" t="s">
        <v>194</v>
      </c>
      <c r="J63" s="395"/>
      <c r="K63" s="396"/>
      <c r="L63" s="451" t="s">
        <v>191</v>
      </c>
      <c r="M63" s="452"/>
      <c r="N63" s="453"/>
      <c r="O63" s="451" t="s">
        <v>191</v>
      </c>
      <c r="P63" s="452"/>
      <c r="Q63" s="453"/>
      <c r="R63" s="451" t="s">
        <v>191</v>
      </c>
      <c r="S63" s="452"/>
      <c r="T63" s="453"/>
      <c r="U63" s="25" t="s">
        <v>191</v>
      </c>
      <c r="V63" s="272"/>
      <c r="W63" s="272"/>
      <c r="X63" s="25" t="s">
        <v>191</v>
      </c>
      <c r="Y63" s="272"/>
      <c r="Z63" s="272"/>
      <c r="AA63" s="25" t="s">
        <v>191</v>
      </c>
      <c r="AB63" s="344"/>
      <c r="AC63" s="344"/>
    </row>
    <row r="64" spans="1:29" x14ac:dyDescent="0.25">
      <c r="B64" s="51" t="s">
        <v>91</v>
      </c>
      <c r="C64" s="113" t="str">
        <f>Действ.тарифы!C64</f>
        <v>Внешние переводы ден. средств в валюте РФ:</v>
      </c>
      <c r="D64" s="269">
        <f>Действ.тарифы!D64</f>
        <v>0</v>
      </c>
      <c r="E64" s="26"/>
      <c r="F64" s="26"/>
      <c r="G64" s="26"/>
      <c r="H64" s="26"/>
      <c r="I64" s="451"/>
      <c r="J64" s="452"/>
      <c r="K64" s="453"/>
      <c r="L64" s="451"/>
      <c r="M64" s="452"/>
      <c r="N64" s="453"/>
      <c r="O64" s="451"/>
      <c r="P64" s="452"/>
      <c r="Q64" s="453"/>
      <c r="R64" s="451"/>
      <c r="S64" s="452"/>
      <c r="T64" s="453"/>
      <c r="U64" s="98"/>
      <c r="V64" s="98"/>
      <c r="W64" s="98"/>
      <c r="X64" s="27"/>
      <c r="Y64" s="27"/>
      <c r="Z64" s="27"/>
      <c r="AA64" s="27"/>
      <c r="AB64" s="27"/>
      <c r="AC64" s="27"/>
    </row>
    <row r="65" spans="1:29" ht="34.5" customHeight="1" x14ac:dyDescent="0.25">
      <c r="B65" s="21" t="s">
        <v>96</v>
      </c>
      <c r="C65" s="217" t="str">
        <f>Действ.тарифы!C65</f>
        <v xml:space="preserve">поступивший в Банк на бумажном носителе </v>
      </c>
      <c r="D65" s="118" t="str">
        <f>Действ.тарифы!D65</f>
        <v>за документ</v>
      </c>
      <c r="E65" s="25"/>
      <c r="F65" s="344">
        <v>200</v>
      </c>
      <c r="G65" s="27"/>
      <c r="H65" s="27"/>
      <c r="I65" s="145">
        <v>200</v>
      </c>
      <c r="J65" s="302"/>
      <c r="K65" s="302"/>
      <c r="L65" s="145">
        <v>200</v>
      </c>
      <c r="M65" s="302"/>
      <c r="N65" s="302"/>
      <c r="O65" s="145">
        <v>200</v>
      </c>
      <c r="P65" s="302"/>
      <c r="Q65" s="302"/>
      <c r="R65" s="142" t="s">
        <v>573</v>
      </c>
      <c r="S65" s="302"/>
      <c r="T65" s="302"/>
      <c r="U65" s="98" t="s">
        <v>573</v>
      </c>
      <c r="V65" s="98"/>
      <c r="W65" s="98"/>
      <c r="X65" s="98" t="s">
        <v>573</v>
      </c>
      <c r="Y65" s="302"/>
      <c r="Z65" s="302"/>
      <c r="AA65" s="98">
        <v>200</v>
      </c>
      <c r="AB65" s="27"/>
      <c r="AC65" s="27"/>
    </row>
    <row r="66" spans="1:29" ht="45" customHeight="1" x14ac:dyDescent="0.25">
      <c r="B66" s="21" t="s">
        <v>97</v>
      </c>
      <c r="C66" s="217" t="str">
        <f>Действ.тарифы!C66</f>
        <v xml:space="preserve">поступивший в Банк по системе "БКС Интернет-банк" </v>
      </c>
      <c r="D66" s="118" t="str">
        <f>Действ.тарифы!D66</f>
        <v>за документ</v>
      </c>
      <c r="E66" s="41"/>
      <c r="F66" s="27">
        <v>50</v>
      </c>
      <c r="G66" s="27"/>
      <c r="H66" s="27"/>
      <c r="I66" s="98" t="s">
        <v>574</v>
      </c>
      <c r="J66" s="302"/>
      <c r="K66" s="302"/>
      <c r="L66" s="145" t="s">
        <v>574</v>
      </c>
      <c r="M66" s="302"/>
      <c r="N66" s="302"/>
      <c r="O66" s="145">
        <v>30</v>
      </c>
      <c r="P66" s="302"/>
      <c r="Q66" s="302"/>
      <c r="R66" s="145" t="s">
        <v>574</v>
      </c>
      <c r="S66" s="302"/>
      <c r="T66" s="302"/>
      <c r="U66" s="302" t="s">
        <v>574</v>
      </c>
      <c r="V66" s="98"/>
      <c r="W66" s="98"/>
      <c r="X66" s="98" t="s">
        <v>574</v>
      </c>
      <c r="Y66" s="302"/>
      <c r="Z66" s="302"/>
      <c r="AA66" s="344" t="s">
        <v>323</v>
      </c>
      <c r="AB66" s="27"/>
      <c r="AC66" s="27"/>
    </row>
    <row r="67" spans="1:29" ht="36.75" customHeight="1" x14ac:dyDescent="0.25">
      <c r="B67" s="51" t="s">
        <v>95</v>
      </c>
      <c r="C67" s="111" t="str">
        <f>Действ.тарифы!C67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258" t="str">
        <f>Действ.тарифы!D67</f>
        <v>от суммы перевода</v>
      </c>
      <c r="E67" s="45"/>
      <c r="F67" s="274">
        <v>2E-3</v>
      </c>
      <c r="G67" s="27">
        <v>300</v>
      </c>
      <c r="H67" s="344">
        <v>1500</v>
      </c>
      <c r="I67" s="232">
        <v>1E-3</v>
      </c>
      <c r="J67" s="231">
        <v>150</v>
      </c>
      <c r="K67" s="231">
        <v>1000</v>
      </c>
      <c r="L67" s="146">
        <v>2E-3</v>
      </c>
      <c r="M67" s="142">
        <v>300</v>
      </c>
      <c r="N67" s="142">
        <v>1000</v>
      </c>
      <c r="O67" s="232">
        <v>1E-3</v>
      </c>
      <c r="P67" s="231">
        <v>150</v>
      </c>
      <c r="Q67" s="231">
        <v>1000</v>
      </c>
      <c r="R67" s="232">
        <v>1E-3</v>
      </c>
      <c r="S67" s="231">
        <v>150</v>
      </c>
      <c r="T67" s="231">
        <v>1000</v>
      </c>
      <c r="U67" s="274">
        <v>2E-3</v>
      </c>
      <c r="V67" s="27">
        <v>300</v>
      </c>
      <c r="W67" s="27">
        <v>1000</v>
      </c>
      <c r="X67" s="274">
        <v>2E-3</v>
      </c>
      <c r="Y67" s="272">
        <v>26</v>
      </c>
      <c r="Z67" s="27"/>
      <c r="AA67" s="274">
        <v>1E-3</v>
      </c>
      <c r="AB67" s="27">
        <v>150</v>
      </c>
      <c r="AC67" s="27">
        <v>1000</v>
      </c>
    </row>
    <row r="68" spans="1:29" ht="15" customHeight="1" x14ac:dyDescent="0.25">
      <c r="B68" s="21" t="s">
        <v>98</v>
      </c>
      <c r="C68" s="111" t="str">
        <f>Действ.тарифы!C68</f>
        <v>Внешние переводы в иностранной валюте: </v>
      </c>
      <c r="D68" s="269">
        <f>Действ.тарифы!D68</f>
        <v>0</v>
      </c>
      <c r="E68" s="25"/>
      <c r="F68" s="301"/>
      <c r="G68" s="344"/>
      <c r="H68" s="34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41"/>
      <c r="V68" s="41"/>
      <c r="W68" s="41"/>
      <c r="X68" s="41"/>
      <c r="Y68" s="41"/>
      <c r="Z68" s="41"/>
      <c r="AA68" s="41"/>
      <c r="AB68" s="41"/>
      <c r="AC68" s="41"/>
    </row>
    <row r="69" spans="1:29" ht="15" customHeight="1" x14ac:dyDescent="0.25">
      <c r="B69" s="21" t="s">
        <v>236</v>
      </c>
      <c r="C69" s="111" t="str">
        <f>Действ.тарифы!C69</f>
        <v>в долларах США:</v>
      </c>
      <c r="D69" s="269">
        <f>Действ.тарифы!D69</f>
        <v>0</v>
      </c>
      <c r="E69" s="25"/>
      <c r="F69" s="301"/>
      <c r="G69" s="344"/>
      <c r="H69" s="254"/>
      <c r="I69" s="416" t="s">
        <v>194</v>
      </c>
      <c r="J69" s="416"/>
      <c r="K69" s="416"/>
      <c r="L69" s="41"/>
      <c r="M69" s="41"/>
      <c r="N69" s="41"/>
      <c r="O69" s="231"/>
      <c r="P69" s="231"/>
      <c r="Q69" s="231"/>
      <c r="R69" s="231"/>
      <c r="S69" s="231"/>
      <c r="T69" s="231"/>
      <c r="U69" s="197"/>
      <c r="V69" s="41"/>
      <c r="W69" s="41"/>
      <c r="X69" s="41"/>
      <c r="Y69" s="41"/>
      <c r="Z69" s="41"/>
      <c r="AA69" s="41"/>
      <c r="AB69" s="41"/>
      <c r="AC69" s="41"/>
    </row>
    <row r="70" spans="1:29" ht="30" customHeight="1" x14ac:dyDescent="0.25">
      <c r="B70" s="21" t="s">
        <v>238</v>
      </c>
      <c r="C70" s="111" t="str">
        <f>Действ.тарифы!C70</f>
        <v>за счет перевододателя – «OUR»</v>
      </c>
      <c r="D70" s="258" t="str">
        <f>Действ.тарифы!D70</f>
        <v>от суммы перевода / за перевод</v>
      </c>
      <c r="E70" s="25"/>
      <c r="F70" s="301">
        <v>2E-3</v>
      </c>
      <c r="G70" s="42">
        <v>70</v>
      </c>
      <c r="H70" s="162">
        <v>300</v>
      </c>
      <c r="I70" s="454"/>
      <c r="J70" s="455"/>
      <c r="K70" s="456"/>
      <c r="L70" s="147">
        <v>40</v>
      </c>
      <c r="M70" s="42"/>
      <c r="N70" s="42"/>
      <c r="O70" s="147">
        <v>35</v>
      </c>
      <c r="P70" s="231"/>
      <c r="Q70" s="231"/>
      <c r="R70" s="147">
        <v>40</v>
      </c>
      <c r="S70" s="231"/>
      <c r="T70" s="231"/>
      <c r="U70" s="164">
        <v>35</v>
      </c>
      <c r="V70" s="42"/>
      <c r="W70" s="42"/>
      <c r="X70" s="42">
        <v>40</v>
      </c>
      <c r="Y70" s="42"/>
      <c r="Z70" s="42"/>
      <c r="AA70" s="42">
        <v>35</v>
      </c>
      <c r="AB70" s="42"/>
      <c r="AC70" s="42"/>
    </row>
    <row r="71" spans="1:29" s="5" customFormat="1" ht="30" customHeight="1" x14ac:dyDescent="0.25">
      <c r="A71" s="125"/>
      <c r="B71" s="21" t="s">
        <v>239</v>
      </c>
      <c r="C71" s="111" t="str">
        <f>Действ.тарифы!C71</f>
        <v>за счет переводополучателя – «BEN»</v>
      </c>
      <c r="D71" s="258" t="str">
        <f>Действ.тарифы!D71</f>
        <v>от суммы перевода / за перевод</v>
      </c>
      <c r="E71" s="25"/>
      <c r="F71" s="42">
        <v>20</v>
      </c>
      <c r="G71" s="42"/>
      <c r="H71" s="162"/>
      <c r="I71" s="454"/>
      <c r="J71" s="455"/>
      <c r="K71" s="456"/>
      <c r="L71" s="42">
        <v>20</v>
      </c>
      <c r="M71" s="42"/>
      <c r="N71" s="42"/>
      <c r="O71" s="42">
        <v>20</v>
      </c>
      <c r="P71" s="231"/>
      <c r="Q71" s="231"/>
      <c r="R71" s="42">
        <v>20</v>
      </c>
      <c r="S71" s="231"/>
      <c r="T71" s="231"/>
      <c r="U71" s="164">
        <v>20</v>
      </c>
      <c r="V71" s="42"/>
      <c r="W71" s="42"/>
      <c r="X71" s="42">
        <v>20</v>
      </c>
      <c r="Y71" s="42"/>
      <c r="Z71" s="42"/>
      <c r="AA71" s="42">
        <v>20</v>
      </c>
      <c r="AB71" s="42"/>
      <c r="AC71" s="42"/>
    </row>
    <row r="72" spans="1:29" ht="30" customHeight="1" x14ac:dyDescent="0.25">
      <c r="B72" s="21" t="s">
        <v>240</v>
      </c>
      <c r="C72" s="111" t="str">
        <f>Действ.тарифы!C72</f>
        <v xml:space="preserve">комиссия Банка - за счет перевододателя, расходы сторонних банков - за счет за счет переводополучателя – «SHA»  </v>
      </c>
      <c r="D72" s="258" t="str">
        <f>Действ.тарифы!D72</f>
        <v>от суммы перевода / за перевод</v>
      </c>
      <c r="E72" s="25"/>
      <c r="F72" s="301">
        <v>1E-3</v>
      </c>
      <c r="G72" s="42">
        <v>35</v>
      </c>
      <c r="H72" s="162">
        <v>300</v>
      </c>
      <c r="I72" s="454"/>
      <c r="J72" s="455"/>
      <c r="K72" s="456"/>
      <c r="L72" s="42">
        <v>30</v>
      </c>
      <c r="M72" s="42"/>
      <c r="N72" s="42"/>
      <c r="O72" s="42">
        <v>25</v>
      </c>
      <c r="P72" s="231"/>
      <c r="Q72" s="231"/>
      <c r="R72" s="42">
        <v>30</v>
      </c>
      <c r="S72" s="231"/>
      <c r="T72" s="231"/>
      <c r="U72" s="164">
        <v>25</v>
      </c>
      <c r="V72" s="42"/>
      <c r="W72" s="42"/>
      <c r="X72" s="42">
        <v>30</v>
      </c>
      <c r="Y72" s="42"/>
      <c r="Z72" s="42"/>
      <c r="AA72" s="42">
        <v>25</v>
      </c>
      <c r="AB72" s="42"/>
      <c r="AC72" s="42"/>
    </row>
    <row r="73" spans="1:29" ht="15" customHeight="1" x14ac:dyDescent="0.25">
      <c r="B73" s="21" t="s">
        <v>237</v>
      </c>
      <c r="C73" s="111" t="str">
        <f>Действ.тарифы!C73</f>
        <v>в ЕВРО:</v>
      </c>
      <c r="D73" s="269">
        <f>Действ.тарифы!D73</f>
        <v>0</v>
      </c>
      <c r="E73" s="25"/>
      <c r="F73" s="301"/>
      <c r="G73" s="344"/>
      <c r="H73" s="163"/>
      <c r="I73" s="416" t="s">
        <v>194</v>
      </c>
      <c r="J73" s="416"/>
      <c r="K73" s="416"/>
      <c r="L73" s="41"/>
      <c r="M73" s="41"/>
      <c r="N73" s="41"/>
      <c r="O73" s="41"/>
      <c r="P73" s="231"/>
      <c r="Q73" s="231"/>
      <c r="R73" s="41"/>
      <c r="S73" s="231"/>
      <c r="T73" s="231"/>
      <c r="U73" s="164"/>
      <c r="V73" s="41"/>
      <c r="W73" s="41"/>
      <c r="X73" s="41"/>
      <c r="Y73" s="41"/>
      <c r="Z73" s="41"/>
      <c r="AA73" s="41"/>
      <c r="AB73" s="41"/>
      <c r="AC73" s="41"/>
    </row>
    <row r="74" spans="1:29" ht="30" customHeight="1" x14ac:dyDescent="0.25">
      <c r="B74" s="21" t="s">
        <v>241</v>
      </c>
      <c r="C74" s="111" t="str">
        <f>Действ.тарифы!C74</f>
        <v>за счет перевододателя – «OUR»</v>
      </c>
      <c r="D74" s="258" t="str">
        <f>Действ.тарифы!D74</f>
        <v>от суммы перевода / за перевод</v>
      </c>
      <c r="E74" s="25"/>
      <c r="F74" s="301">
        <v>2E-3</v>
      </c>
      <c r="G74" s="43">
        <v>100</v>
      </c>
      <c r="H74" s="298">
        <v>300</v>
      </c>
      <c r="I74" s="454"/>
      <c r="J74" s="455"/>
      <c r="K74" s="456"/>
      <c r="L74" s="43">
        <v>50</v>
      </c>
      <c r="M74" s="43"/>
      <c r="N74" s="43"/>
      <c r="O74" s="43">
        <v>40</v>
      </c>
      <c r="P74" s="231"/>
      <c r="Q74" s="231"/>
      <c r="R74" s="43">
        <v>50</v>
      </c>
      <c r="S74" s="231"/>
      <c r="T74" s="231"/>
      <c r="U74" s="271">
        <v>40</v>
      </c>
      <c r="V74" s="43"/>
      <c r="W74" s="43"/>
      <c r="X74" s="43">
        <v>50</v>
      </c>
      <c r="Y74" s="43"/>
      <c r="Z74" s="43"/>
      <c r="AA74" s="43">
        <v>40</v>
      </c>
      <c r="AB74" s="43"/>
      <c r="AC74" s="43"/>
    </row>
    <row r="75" spans="1:29" s="5" customFormat="1" ht="30" customHeight="1" x14ac:dyDescent="0.25">
      <c r="A75" s="125"/>
      <c r="B75" s="21" t="s">
        <v>242</v>
      </c>
      <c r="C75" s="111" t="str">
        <f>Действ.тарифы!C75</f>
        <v>за счет переводополучателя – «BEN»</v>
      </c>
      <c r="D75" s="258" t="str">
        <f>Действ.тарифы!D75</f>
        <v>от суммы перевода / за перевод</v>
      </c>
      <c r="E75" s="25"/>
      <c r="F75" s="43">
        <v>30</v>
      </c>
      <c r="G75" s="43"/>
      <c r="H75" s="298"/>
      <c r="I75" s="454"/>
      <c r="J75" s="455"/>
      <c r="K75" s="456"/>
      <c r="L75" s="43">
        <v>30</v>
      </c>
      <c r="M75" s="43"/>
      <c r="N75" s="43"/>
      <c r="O75" s="43">
        <v>30</v>
      </c>
      <c r="P75" s="231"/>
      <c r="Q75" s="231"/>
      <c r="R75" s="43">
        <v>30</v>
      </c>
      <c r="S75" s="231"/>
      <c r="T75" s="231"/>
      <c r="U75" s="271">
        <v>30</v>
      </c>
      <c r="V75" s="43"/>
      <c r="W75" s="43"/>
      <c r="X75" s="43">
        <v>30</v>
      </c>
      <c r="Y75" s="43"/>
      <c r="Z75" s="43"/>
      <c r="AA75" s="43">
        <v>30</v>
      </c>
      <c r="AB75" s="43"/>
      <c r="AC75" s="43"/>
    </row>
    <row r="76" spans="1:29" ht="30" customHeight="1" x14ac:dyDescent="0.25">
      <c r="B76" s="21" t="s">
        <v>243</v>
      </c>
      <c r="C76" s="111" t="str">
        <f>Действ.тарифы!C76</f>
        <v xml:space="preserve">комиссия Банка - за счет перевододателя, расходы сторонних банков - за счет за счет переводополучателя – «SHA»  </v>
      </c>
      <c r="D76" s="258" t="str">
        <f>Действ.тарифы!D76</f>
        <v>от суммы перевода / за перевод</v>
      </c>
      <c r="E76" s="25"/>
      <c r="F76" s="301">
        <v>1E-3</v>
      </c>
      <c r="G76" s="43">
        <v>50</v>
      </c>
      <c r="H76" s="298">
        <v>250</v>
      </c>
      <c r="I76" s="454"/>
      <c r="J76" s="455"/>
      <c r="K76" s="456"/>
      <c r="L76" s="43">
        <v>30</v>
      </c>
      <c r="M76" s="43"/>
      <c r="N76" s="43"/>
      <c r="O76" s="43">
        <v>35</v>
      </c>
      <c r="P76" s="231"/>
      <c r="Q76" s="231"/>
      <c r="R76" s="43">
        <v>30</v>
      </c>
      <c r="S76" s="231"/>
      <c r="T76" s="231"/>
      <c r="U76" s="271">
        <v>35</v>
      </c>
      <c r="V76" s="43"/>
      <c r="W76" s="43"/>
      <c r="X76" s="43">
        <v>30</v>
      </c>
      <c r="Y76" s="43"/>
      <c r="Z76" s="43"/>
      <c r="AA76" s="43">
        <v>35</v>
      </c>
      <c r="AB76" s="43"/>
      <c r="AC76" s="43"/>
    </row>
    <row r="77" spans="1:29" ht="30" customHeight="1" x14ac:dyDescent="0.25">
      <c r="B77" s="21" t="s">
        <v>481</v>
      </c>
      <c r="C77" s="111" t="str">
        <f>Действ.тарифы!C78</f>
        <v>в китайских юанях</v>
      </c>
      <c r="D77" s="299" t="str">
        <f>Действ.тарифы!D78</f>
        <v>от суммы перевода / за перевод</v>
      </c>
      <c r="E77" s="89"/>
      <c r="F77" s="301">
        <v>2E-3</v>
      </c>
      <c r="G77" s="43">
        <v>100</v>
      </c>
      <c r="H77" s="298">
        <v>300</v>
      </c>
      <c r="I77" s="416" t="s">
        <v>194</v>
      </c>
      <c r="J77" s="416"/>
      <c r="K77" s="416"/>
      <c r="L77" s="416" t="s">
        <v>194</v>
      </c>
      <c r="M77" s="416"/>
      <c r="N77" s="416"/>
      <c r="O77" s="416" t="s">
        <v>194</v>
      </c>
      <c r="P77" s="416"/>
      <c r="Q77" s="416"/>
      <c r="R77" s="416" t="s">
        <v>194</v>
      </c>
      <c r="S77" s="416"/>
      <c r="T77" s="416"/>
      <c r="U77" s="416" t="s">
        <v>194</v>
      </c>
      <c r="V77" s="416"/>
      <c r="W77" s="416"/>
      <c r="X77" s="416" t="s">
        <v>194</v>
      </c>
      <c r="Y77" s="416"/>
      <c r="Z77" s="416"/>
      <c r="AA77" s="43">
        <v>40</v>
      </c>
      <c r="AB77" s="43"/>
      <c r="AC77" s="43"/>
    </row>
    <row r="78" spans="1:29" ht="69" customHeight="1" x14ac:dyDescent="0.25">
      <c r="B78" s="21" t="s">
        <v>248</v>
      </c>
      <c r="C78" s="111" t="str">
        <f>Действ.тарифы!C77</f>
        <v>в иных валютах</v>
      </c>
      <c r="D78" s="258" t="str">
        <f>Действ.тарифы!D77</f>
        <v>от суммы перевода</v>
      </c>
      <c r="E78" s="25"/>
      <c r="F78" s="311">
        <v>150</v>
      </c>
      <c r="G78" s="43"/>
      <c r="H78" s="298"/>
      <c r="I78" s="416" t="s">
        <v>194</v>
      </c>
      <c r="J78" s="416"/>
      <c r="K78" s="416"/>
      <c r="L78" s="148">
        <v>50</v>
      </c>
      <c r="M78" s="43"/>
      <c r="N78" s="43"/>
      <c r="O78" s="148">
        <v>40</v>
      </c>
      <c r="P78" s="231"/>
      <c r="Q78" s="231"/>
      <c r="R78" s="148">
        <v>50</v>
      </c>
      <c r="S78" s="231"/>
      <c r="T78" s="231"/>
      <c r="U78" s="395" t="s">
        <v>194</v>
      </c>
      <c r="V78" s="395"/>
      <c r="W78" s="396"/>
      <c r="X78" s="43">
        <v>50</v>
      </c>
      <c r="Y78" s="43"/>
      <c r="Z78" s="43"/>
      <c r="AA78" s="311">
        <v>150</v>
      </c>
      <c r="AB78" s="43"/>
      <c r="AC78" s="43"/>
    </row>
    <row r="79" spans="1:29" ht="30" customHeight="1" x14ac:dyDescent="0.25">
      <c r="B79" s="51" t="s">
        <v>99</v>
      </c>
      <c r="C79" s="111" t="str">
        <f>Действ.тарифы!C79</f>
        <v>Исполнение внешних переводов текущим рабочим днем при их поступлении в послеоперационное время (при условии акцепта Банка):</v>
      </c>
      <c r="D79" s="269">
        <f>Действ.тарифы!D79</f>
        <v>0</v>
      </c>
      <c r="E79" s="226"/>
      <c r="F79" s="83"/>
      <c r="G79" s="83"/>
      <c r="H79" s="83"/>
      <c r="I79" s="454"/>
      <c r="J79" s="455"/>
      <c r="K79" s="456"/>
      <c r="L79" s="53"/>
      <c r="M79" s="53"/>
      <c r="N79" s="53"/>
      <c r="O79" s="53"/>
      <c r="P79" s="53"/>
      <c r="Q79" s="53"/>
      <c r="R79" s="53"/>
      <c r="S79" s="231"/>
      <c r="T79" s="231"/>
      <c r="U79" s="98"/>
      <c r="V79" s="98"/>
      <c r="W79" s="98"/>
      <c r="X79" s="35"/>
      <c r="Y79" s="35"/>
      <c r="Z79" s="35"/>
      <c r="AA79" s="35"/>
      <c r="AB79" s="35"/>
      <c r="AC79" s="35"/>
    </row>
    <row r="80" spans="1:29" ht="22.5" customHeight="1" x14ac:dyDescent="0.25">
      <c r="B80" s="51" t="s">
        <v>101</v>
      </c>
      <c r="C80" s="111" t="str">
        <f>Действ.тарифы!C80</f>
        <v>в валюте РФ</v>
      </c>
      <c r="D80" s="258" t="str">
        <f>Действ.тарифы!D80</f>
        <v>от суммы перевода</v>
      </c>
      <c r="E80" s="48"/>
      <c r="F80" s="301">
        <v>3.0000000000000001E-3</v>
      </c>
      <c r="G80" s="27">
        <v>500</v>
      </c>
      <c r="H80" s="27"/>
      <c r="I80" s="146">
        <v>3.0000000000000001E-3</v>
      </c>
      <c r="J80" s="231">
        <v>300</v>
      </c>
      <c r="K80" s="231"/>
      <c r="L80" s="146">
        <v>3.0000000000000001E-3</v>
      </c>
      <c r="M80" s="142">
        <v>500</v>
      </c>
      <c r="N80" s="98"/>
      <c r="O80" s="146">
        <v>3.0000000000000001E-3</v>
      </c>
      <c r="P80" s="231">
        <v>300</v>
      </c>
      <c r="Q80" s="231"/>
      <c r="R80" s="146">
        <v>5.9999999999999984E-4</v>
      </c>
      <c r="S80" s="231">
        <v>300</v>
      </c>
      <c r="T80" s="231"/>
      <c r="U80" s="274">
        <v>3.0000000000000001E-3</v>
      </c>
      <c r="V80" s="27">
        <v>500</v>
      </c>
      <c r="W80" s="27"/>
      <c r="X80" s="274">
        <v>3.0000000000000001E-3</v>
      </c>
      <c r="Y80" s="272">
        <v>26</v>
      </c>
      <c r="Z80" s="98"/>
      <c r="AA80" s="301">
        <v>2E-3</v>
      </c>
      <c r="AB80" s="27">
        <v>300</v>
      </c>
      <c r="AC80" s="27"/>
    </row>
    <row r="81" spans="1:29" ht="28.5" customHeight="1" x14ac:dyDescent="0.25">
      <c r="B81" s="51" t="s">
        <v>102</v>
      </c>
      <c r="C81" s="111" t="str">
        <f>Действ.тарифы!C81</f>
        <v>в долларах США/Евро</v>
      </c>
      <c r="D81" s="258" t="str">
        <f>Действ.тарифы!D81</f>
        <v>от суммы перевода</v>
      </c>
      <c r="E81" s="48"/>
      <c r="F81" s="301">
        <v>5.0000000000000001E-4</v>
      </c>
      <c r="G81" s="27" t="s">
        <v>485</v>
      </c>
      <c r="H81" s="27"/>
      <c r="I81" s="416" t="s">
        <v>194</v>
      </c>
      <c r="J81" s="416"/>
      <c r="K81" s="416"/>
      <c r="L81" s="232">
        <v>5.0000000000000001E-4</v>
      </c>
      <c r="M81" s="147">
        <v>60</v>
      </c>
      <c r="N81" s="231"/>
      <c r="O81" s="232">
        <v>5.0000000000000001E-4</v>
      </c>
      <c r="P81" s="231" t="s">
        <v>318</v>
      </c>
      <c r="Q81" s="231"/>
      <c r="R81" s="232">
        <v>5.0000000000000001E-4</v>
      </c>
      <c r="S81" s="231" t="s">
        <v>318</v>
      </c>
      <c r="T81" s="231"/>
      <c r="U81" s="274">
        <v>5.0000000000000001E-4</v>
      </c>
      <c r="V81" s="27" t="s">
        <v>161</v>
      </c>
      <c r="W81" s="27"/>
      <c r="X81" s="274">
        <v>5.0000000000000001E-4</v>
      </c>
      <c r="Y81" s="44">
        <v>60</v>
      </c>
      <c r="Z81" s="27"/>
      <c r="AA81" s="274">
        <v>5.0000000000000001E-4</v>
      </c>
      <c r="AB81" s="27" t="s">
        <v>484</v>
      </c>
      <c r="AC81" s="27"/>
    </row>
    <row r="82" spans="1:29" ht="20.25" customHeight="1" x14ac:dyDescent="0.25">
      <c r="B82" s="51" t="s">
        <v>100</v>
      </c>
      <c r="C82" s="111" t="str">
        <f>Действ.тарифы!C82</f>
        <v>Гарантированный платеж</v>
      </c>
      <c r="D82" s="258" t="str">
        <f>Действ.тарифы!D82</f>
        <v>за документ</v>
      </c>
      <c r="E82" s="48"/>
      <c r="F82" s="44">
        <v>100</v>
      </c>
      <c r="G82" s="27"/>
      <c r="H82" s="27"/>
      <c r="I82" s="416" t="s">
        <v>194</v>
      </c>
      <c r="J82" s="416"/>
      <c r="K82" s="416"/>
      <c r="L82" s="42">
        <v>60</v>
      </c>
      <c r="M82" s="231"/>
      <c r="N82" s="231"/>
      <c r="O82" s="42">
        <v>50</v>
      </c>
      <c r="P82" s="231"/>
      <c r="Q82" s="231"/>
      <c r="R82" s="42">
        <v>70</v>
      </c>
      <c r="S82" s="231"/>
      <c r="T82" s="231"/>
      <c r="U82" s="44">
        <v>100</v>
      </c>
      <c r="V82" s="44"/>
      <c r="W82" s="44"/>
      <c r="X82" s="44">
        <v>60</v>
      </c>
      <c r="Y82" s="27"/>
      <c r="Z82" s="27"/>
      <c r="AA82" s="44">
        <v>50</v>
      </c>
      <c r="AB82" s="27"/>
      <c r="AC82" s="27"/>
    </row>
    <row r="83" spans="1:29" ht="24.95" customHeight="1" x14ac:dyDescent="0.25">
      <c r="B83" s="49" t="s">
        <v>103</v>
      </c>
      <c r="C83" s="222" t="str">
        <f>Действ.тарифы!C83</f>
        <v>Обслуживание внешнеэкономической деятельности</v>
      </c>
      <c r="D83" s="267">
        <f>Действ.тарифы!D83</f>
        <v>0</v>
      </c>
      <c r="E83" s="127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54"/>
      <c r="V83" s="54"/>
      <c r="W83" s="54"/>
      <c r="X83" s="54"/>
      <c r="Y83" s="54"/>
      <c r="Z83" s="54"/>
      <c r="AA83" s="54"/>
      <c r="AB83" s="54"/>
      <c r="AC83" s="54"/>
    </row>
    <row r="84" spans="1:29" ht="15" customHeight="1" outlineLevel="1" x14ac:dyDescent="0.25">
      <c r="B84" s="20"/>
      <c r="C84" s="223" t="str">
        <f>Действ.тарифы!C84</f>
        <v xml:space="preserve">Порядок и условия оказания услуг и взимания комиссий:
</v>
      </c>
      <c r="D84" s="266">
        <f>Действ.тарифы!D84</f>
        <v>0</v>
      </c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</row>
    <row r="85" spans="1:29" ht="255" outlineLevel="1" x14ac:dyDescent="0.25">
      <c r="A85" s="7"/>
      <c r="B85" s="239">
        <v>1</v>
      </c>
      <c r="C85" s="198" t="str">
        <f>Действ.тарифы!C85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85" s="266">
        <f>Действ.тарифы!D85</f>
        <v>0</v>
      </c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</row>
    <row r="86" spans="1:29" ht="102.75" customHeight="1" outlineLevel="1" x14ac:dyDescent="0.25">
      <c r="A86" s="7"/>
      <c r="B86" s="20">
        <v>2</v>
      </c>
      <c r="C86" s="198" t="str">
        <f>Действ.тарифы!C86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266">
        <f>Действ.тарифы!D86</f>
        <v>0</v>
      </c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</row>
    <row r="87" spans="1:29" ht="18" customHeight="1" outlineLevel="1" x14ac:dyDescent="0.25">
      <c r="A87" s="7"/>
      <c r="B87" s="20">
        <v>3</v>
      </c>
      <c r="C87" s="198" t="str">
        <f>Действ.тарифы!C87</f>
        <v xml:space="preserve">Услуги по п.п. 5.3, 5.4, 5.6  предоставляются Клиенту на основании заявления по форме Банка.
</v>
      </c>
      <c r="D87" s="266">
        <f>Действ.тарифы!D87</f>
        <v>0</v>
      </c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</row>
    <row r="88" spans="1:29" ht="129.75" customHeight="1" outlineLevel="1" x14ac:dyDescent="0.25">
      <c r="A88" s="7"/>
      <c r="B88" s="20">
        <v>4</v>
      </c>
      <c r="C88" s="198" t="str">
        <f>Действ.тарифы!C88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266">
        <f>Действ.тарифы!D88</f>
        <v>0</v>
      </c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</row>
    <row r="89" spans="1:29" ht="55.5" customHeight="1" outlineLevel="1" x14ac:dyDescent="0.25">
      <c r="A89" s="7"/>
      <c r="B89" s="20">
        <v>5</v>
      </c>
      <c r="C89" s="198" t="str">
        <f>Действ.тарифы!C89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266">
        <f>Действ.тарифы!D89</f>
        <v>0</v>
      </c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</row>
    <row r="90" spans="1:29" ht="53.25" customHeight="1" outlineLevel="1" x14ac:dyDescent="0.25">
      <c r="A90" s="7"/>
      <c r="B90" s="20">
        <v>6</v>
      </c>
      <c r="C90" s="198" t="str">
        <f>Действ.тарифы!C90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266">
        <f>Действ.тарифы!D90</f>
        <v>0</v>
      </c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</row>
    <row r="91" spans="1:29" ht="52.5" customHeight="1" outlineLevel="1" x14ac:dyDescent="0.25">
      <c r="A91" s="7"/>
      <c r="B91" s="20">
        <v>7</v>
      </c>
      <c r="C91" s="198" t="str">
        <f>Действ.тарифы!C91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266">
        <f>Действ.тарифы!D91</f>
        <v>0</v>
      </c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</row>
    <row r="92" spans="1:29" ht="117" customHeight="1" x14ac:dyDescent="0.25">
      <c r="A92" s="7"/>
      <c r="B92" s="21" t="s">
        <v>105</v>
      </c>
      <c r="C92" s="111" t="str">
        <f>Действ.тарифы!C92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25" t="str">
        <f>Действ.тарифы!D92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2" s="25" t="s">
        <v>163</v>
      </c>
      <c r="F92" s="301">
        <v>1.5E-3</v>
      </c>
      <c r="G92" s="344">
        <v>1000</v>
      </c>
      <c r="H92" s="344">
        <v>70000</v>
      </c>
      <c r="I92" s="146">
        <v>1.5E-3</v>
      </c>
      <c r="J92" s="142">
        <v>600</v>
      </c>
      <c r="K92" s="231"/>
      <c r="L92" s="146">
        <v>3.5000000000000001E-3</v>
      </c>
      <c r="M92" s="142">
        <v>500</v>
      </c>
      <c r="N92" s="142">
        <v>35000</v>
      </c>
      <c r="O92" s="232">
        <v>1.1999999999999999E-3</v>
      </c>
      <c r="P92" s="142">
        <v>1500</v>
      </c>
      <c r="Q92" s="142">
        <v>12900</v>
      </c>
      <c r="R92" s="142">
        <v>30000</v>
      </c>
      <c r="S92" s="231"/>
      <c r="T92" s="231"/>
      <c r="U92" s="273">
        <v>1.5E-3</v>
      </c>
      <c r="V92" s="272">
        <v>700</v>
      </c>
      <c r="W92" s="272"/>
      <c r="X92" s="273">
        <v>3.5000000000000001E-3</v>
      </c>
      <c r="Y92" s="272">
        <v>500</v>
      </c>
      <c r="Z92" s="272">
        <v>35000</v>
      </c>
      <c r="AA92" s="301">
        <v>1.1999999999999999E-3</v>
      </c>
      <c r="AB92" s="344">
        <v>1500</v>
      </c>
      <c r="AC92" s="283">
        <v>12900</v>
      </c>
    </row>
    <row r="93" spans="1:29" ht="30" customHeight="1" x14ac:dyDescent="0.25">
      <c r="A93" s="7"/>
      <c r="B93" s="51" t="s">
        <v>106</v>
      </c>
      <c r="C93" s="113" t="str">
        <f>Действ.тарифы!C93</f>
        <v>Оформление / переоформление/ принятие на обслуживание, переводимого из стороннего банка, паспорта сделки</v>
      </c>
      <c r="D93" s="258" t="str">
        <f>Действ.тарифы!D93</f>
        <v>за каждый Паспорт сделки</v>
      </c>
      <c r="E93" s="25" t="s">
        <v>163</v>
      </c>
      <c r="F93" s="344">
        <v>2000</v>
      </c>
      <c r="G93" s="344"/>
      <c r="H93" s="344"/>
      <c r="I93" s="231">
        <v>1000</v>
      </c>
      <c r="J93" s="231"/>
      <c r="K93" s="231"/>
      <c r="L93" s="231">
        <v>500</v>
      </c>
      <c r="M93" s="231"/>
      <c r="N93" s="231"/>
      <c r="O93" s="451" t="s">
        <v>191</v>
      </c>
      <c r="P93" s="452"/>
      <c r="Q93" s="453"/>
      <c r="R93" s="451" t="s">
        <v>191</v>
      </c>
      <c r="S93" s="452"/>
      <c r="T93" s="453"/>
      <c r="U93" s="272">
        <v>2000</v>
      </c>
      <c r="V93" s="272"/>
      <c r="W93" s="272"/>
      <c r="X93" s="272">
        <v>500</v>
      </c>
      <c r="Y93" s="272"/>
      <c r="Z93" s="272"/>
      <c r="AA93" s="344" t="s">
        <v>191</v>
      </c>
      <c r="AB93" s="344"/>
      <c r="AC93" s="344"/>
    </row>
    <row r="94" spans="1:29" ht="30" customHeight="1" x14ac:dyDescent="0.25">
      <c r="A94" s="7"/>
      <c r="B94" s="51" t="s">
        <v>107</v>
      </c>
      <c r="C94" s="113" t="str">
        <f>Действ.тарифы!C94</f>
        <v>Срочное оформление / переоформление паспорта сделки</v>
      </c>
      <c r="D94" s="258" t="str">
        <f>Действ.тарифы!D94</f>
        <v>за каждый Паспорт сделки</v>
      </c>
      <c r="E94" s="25" t="s">
        <v>163</v>
      </c>
      <c r="F94" s="344">
        <v>5000</v>
      </c>
      <c r="G94" s="344"/>
      <c r="H94" s="344"/>
      <c r="I94" s="142">
        <v>4000</v>
      </c>
      <c r="J94" s="231"/>
      <c r="K94" s="231"/>
      <c r="L94" s="142">
        <v>5000</v>
      </c>
      <c r="M94" s="231"/>
      <c r="N94" s="231"/>
      <c r="O94" s="142">
        <v>3000</v>
      </c>
      <c r="P94" s="231"/>
      <c r="Q94" s="231"/>
      <c r="R94" s="231">
        <v>3000</v>
      </c>
      <c r="S94" s="231"/>
      <c r="T94" s="231"/>
      <c r="U94" s="272">
        <v>3000</v>
      </c>
      <c r="V94" s="272"/>
      <c r="W94" s="272"/>
      <c r="X94" s="272">
        <v>5000</v>
      </c>
      <c r="Y94" s="27"/>
      <c r="Z94" s="27"/>
      <c r="AA94" s="344">
        <v>3000</v>
      </c>
      <c r="AB94" s="27"/>
      <c r="AC94" s="27"/>
    </row>
    <row r="95" spans="1:29" ht="30" customHeight="1" x14ac:dyDescent="0.25">
      <c r="A95" s="7"/>
      <c r="B95" s="51" t="s">
        <v>108</v>
      </c>
      <c r="C95" s="111" t="str">
        <f>Действ.тарифы!C95</f>
        <v xml:space="preserve">Закрытие паспорта сделки при переводе контракта (кредитного договора) на обслуживание в сторонний банк. </v>
      </c>
      <c r="D95" s="258" t="str">
        <f>Действ.тарифы!D95</f>
        <v>за каждый Паспорт сделки</v>
      </c>
      <c r="E95" s="25" t="s">
        <v>163</v>
      </c>
      <c r="F95" s="344">
        <v>10000</v>
      </c>
      <c r="G95" s="344"/>
      <c r="H95" s="344"/>
      <c r="I95" s="142">
        <v>9000</v>
      </c>
      <c r="J95" s="231"/>
      <c r="K95" s="231"/>
      <c r="L95" s="142">
        <v>5000</v>
      </c>
      <c r="M95" s="231"/>
      <c r="N95" s="231"/>
      <c r="O95" s="142">
        <v>8000</v>
      </c>
      <c r="P95" s="231"/>
      <c r="Q95" s="231"/>
      <c r="R95" s="142">
        <v>10000</v>
      </c>
      <c r="S95" s="231"/>
      <c r="T95" s="231"/>
      <c r="U95" s="272">
        <v>6667</v>
      </c>
      <c r="V95" s="272"/>
      <c r="W95" s="272"/>
      <c r="X95" s="272">
        <v>5000</v>
      </c>
      <c r="Y95" s="27"/>
      <c r="Z95" s="27"/>
      <c r="AA95" s="27">
        <v>8000</v>
      </c>
      <c r="AB95" s="27"/>
      <c r="AC95" s="27"/>
    </row>
    <row r="96" spans="1:29" ht="30" customHeight="1" x14ac:dyDescent="0.25">
      <c r="A96" s="7"/>
      <c r="B96" s="51" t="s">
        <v>109</v>
      </c>
      <c r="C96" s="111" t="str">
        <f>Действ.тарифы!C96</f>
        <v>Передача паспорта сделки для сдачи в архив в случае отсутствия расчетов по контракту / кредитному договору (договору займа).</v>
      </c>
      <c r="D96" s="258" t="str">
        <f>Действ.тарифы!D96</f>
        <v>За каждый Паспорт сделки</v>
      </c>
      <c r="E96" s="25" t="s">
        <v>163</v>
      </c>
      <c r="F96" s="344">
        <v>970</v>
      </c>
      <c r="G96" s="344"/>
      <c r="H96" s="344"/>
      <c r="I96" s="231">
        <v>499.55</v>
      </c>
      <c r="J96" s="231"/>
      <c r="K96" s="231"/>
      <c r="L96" s="231">
        <v>499.55</v>
      </c>
      <c r="M96" s="231"/>
      <c r="N96" s="231"/>
      <c r="O96" s="451" t="s">
        <v>191</v>
      </c>
      <c r="P96" s="452"/>
      <c r="Q96" s="453"/>
      <c r="R96" s="451" t="s">
        <v>191</v>
      </c>
      <c r="S96" s="452"/>
      <c r="T96" s="453"/>
      <c r="U96" s="272">
        <v>970</v>
      </c>
      <c r="V96" s="272"/>
      <c r="W96" s="272"/>
      <c r="X96" s="272">
        <v>499.55</v>
      </c>
      <c r="Y96" s="272"/>
      <c r="Z96" s="272"/>
      <c r="AA96" s="344" t="s">
        <v>191</v>
      </c>
      <c r="AB96" s="344"/>
      <c r="AC96" s="344"/>
    </row>
    <row r="97" spans="1:29" ht="30" customHeight="1" x14ac:dyDescent="0.25">
      <c r="A97" s="7"/>
      <c r="B97" s="51" t="s">
        <v>112</v>
      </c>
      <c r="C97" s="111" t="str">
        <f>Действ.тарифы!C97</f>
        <v>Дополнительные услуги по валютному контролю:</v>
      </c>
      <c r="D97" s="269">
        <f>Действ.тарифы!D97</f>
        <v>0</v>
      </c>
      <c r="E97" s="26"/>
      <c r="F97" s="27"/>
      <c r="G97" s="27"/>
      <c r="H97" s="27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72"/>
      <c r="V97" s="272"/>
      <c r="W97" s="272"/>
      <c r="X97" s="272"/>
      <c r="Y97" s="27"/>
      <c r="Z97" s="27"/>
      <c r="AA97" s="27"/>
      <c r="AB97" s="27"/>
      <c r="AC97" s="27"/>
    </row>
    <row r="98" spans="1:29" ht="30" customHeight="1" x14ac:dyDescent="0.25">
      <c r="A98" s="7"/>
      <c r="B98" s="51" t="s">
        <v>113</v>
      </c>
      <c r="C98" s="111" t="str">
        <f>Действ.тарифы!C98</f>
        <v>Заполнение работником Банка документов валютного контроля на основании документов, представленных Клиентом</v>
      </c>
      <c r="D98" s="258" t="str">
        <f>Действ.тарифы!D98</f>
        <v>За каждый документ</v>
      </c>
      <c r="E98" s="26" t="s">
        <v>163</v>
      </c>
      <c r="F98" s="344">
        <v>770</v>
      </c>
      <c r="G98" s="27"/>
      <c r="H98" s="27"/>
      <c r="I98" s="231">
        <v>770</v>
      </c>
      <c r="J98" s="231"/>
      <c r="K98" s="231"/>
      <c r="L98" s="231">
        <v>499.73</v>
      </c>
      <c r="M98" s="231"/>
      <c r="N98" s="231"/>
      <c r="O98" s="231">
        <v>300.3</v>
      </c>
      <c r="P98" s="231"/>
      <c r="Q98" s="231"/>
      <c r="R98" s="231">
        <v>385</v>
      </c>
      <c r="S98" s="231"/>
      <c r="T98" s="231"/>
      <c r="U98" s="272">
        <v>499.73</v>
      </c>
      <c r="V98" s="272"/>
      <c r="W98" s="272"/>
      <c r="X98" s="272">
        <v>499.73</v>
      </c>
      <c r="Y98" s="27"/>
      <c r="Z98" s="27"/>
      <c r="AA98" s="27">
        <v>300.3</v>
      </c>
      <c r="AB98" s="27"/>
      <c r="AC98" s="27"/>
    </row>
    <row r="99" spans="1:29" ht="30" customHeight="1" x14ac:dyDescent="0.25">
      <c r="A99" s="7"/>
      <c r="B99" s="51" t="s">
        <v>114</v>
      </c>
      <c r="C99" s="111" t="str">
        <f>Действ.тарифы!C99</f>
        <v>Предоставление копий документов, помещенных в досье валютного контроля</v>
      </c>
      <c r="D99" s="258" t="str">
        <f>Действ.тарифы!D99</f>
        <v>За каждый документ</v>
      </c>
      <c r="E99" s="26" t="s">
        <v>163</v>
      </c>
      <c r="F99" s="27">
        <v>400</v>
      </c>
      <c r="G99" s="27"/>
      <c r="H99" s="27"/>
      <c r="I99" s="142">
        <v>400</v>
      </c>
      <c r="J99" s="231"/>
      <c r="K99" s="231"/>
      <c r="L99" s="142">
        <v>500</v>
      </c>
      <c r="M99" s="231"/>
      <c r="N99" s="231"/>
      <c r="O99" s="231">
        <v>100</v>
      </c>
      <c r="P99" s="231"/>
      <c r="Q99" s="231"/>
      <c r="R99" s="231">
        <v>200</v>
      </c>
      <c r="S99" s="231"/>
      <c r="T99" s="231"/>
      <c r="U99" s="272">
        <v>320</v>
      </c>
      <c r="V99" s="272"/>
      <c r="W99" s="272"/>
      <c r="X99" s="272">
        <v>500</v>
      </c>
      <c r="Y99" s="27"/>
      <c r="Z99" s="27"/>
      <c r="AA99" s="27">
        <v>100</v>
      </c>
      <c r="AB99" s="27"/>
      <c r="AC99" s="27"/>
    </row>
    <row r="100" spans="1:29" ht="24.95" customHeight="1" x14ac:dyDescent="0.25">
      <c r="B100" s="49" t="s">
        <v>115</v>
      </c>
      <c r="C100" s="222" t="str">
        <f>Действ.тарифы!C100</f>
        <v>Безналичные конверсионные операции</v>
      </c>
      <c r="D100" s="267">
        <f>Действ.тарифы!D100</f>
        <v>0</v>
      </c>
      <c r="E100" s="86"/>
      <c r="F100" s="130"/>
      <c r="G100" s="130"/>
      <c r="H100" s="130"/>
      <c r="I100" s="131"/>
      <c r="J100" s="130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54"/>
      <c r="V100" s="54"/>
      <c r="W100" s="54"/>
      <c r="X100" s="37"/>
      <c r="Y100" s="37"/>
      <c r="Z100" s="37"/>
      <c r="AA100" s="54"/>
      <c r="AB100" s="54"/>
      <c r="AC100" s="54"/>
    </row>
    <row r="101" spans="1:29" ht="15" customHeight="1" outlineLevel="1" x14ac:dyDescent="0.25">
      <c r="A101" s="7"/>
      <c r="B101" s="20"/>
      <c r="C101" s="223" t="str">
        <f>Действ.тарифы!C101</f>
        <v xml:space="preserve">Порядок и условия оказания услуг и взимания комиссий:
</v>
      </c>
      <c r="D101" s="266">
        <f>Действ.тарифы!D101</f>
        <v>0</v>
      </c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</row>
    <row r="102" spans="1:29" ht="15.75" customHeight="1" outlineLevel="1" x14ac:dyDescent="0.25">
      <c r="A102" s="7"/>
      <c r="B102" s="20">
        <v>1</v>
      </c>
      <c r="C102" s="201" t="str">
        <f>Действ.тарифы!C102</f>
        <v>Комиссия по п.6.2 взимается дополнительно к Курсу дилера.</v>
      </c>
      <c r="D102" s="266">
        <f>Действ.тарифы!D102</f>
        <v>0</v>
      </c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</row>
    <row r="103" spans="1:29" ht="39.75" customHeight="1" outlineLevel="1" x14ac:dyDescent="0.25">
      <c r="A103" s="7"/>
      <c r="B103" s="20">
        <v>2</v>
      </c>
      <c r="C103" s="198" t="str">
        <f>Действ.тарифы!C103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266">
        <f>Действ.тарифы!D103</f>
        <v>0</v>
      </c>
      <c r="E103" s="233"/>
      <c r="F103" s="275"/>
      <c r="G103" s="275"/>
      <c r="H103" s="275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75"/>
      <c r="V103" s="275"/>
      <c r="W103" s="275"/>
      <c r="X103" s="275"/>
      <c r="Y103" s="275"/>
      <c r="Z103" s="275"/>
      <c r="AA103" s="275"/>
      <c r="AB103" s="275"/>
      <c r="AC103" s="275"/>
    </row>
    <row r="104" spans="1:29" ht="30" customHeight="1" x14ac:dyDescent="0.25">
      <c r="A104" s="7"/>
      <c r="B104" s="51" t="s">
        <v>116</v>
      </c>
      <c r="C104" s="234" t="str">
        <f>Действ.тарифы!C104</f>
        <v>Покупка/продажа иностранной валюты за валюту РФ по Курсу Банка</v>
      </c>
      <c r="D104" s="269">
        <f>Действ.тарифы!D104</f>
        <v>0</v>
      </c>
      <c r="E104" s="26"/>
      <c r="F104" s="30" t="s">
        <v>195</v>
      </c>
      <c r="G104" s="26"/>
      <c r="H104" s="26"/>
      <c r="I104" s="454" t="s">
        <v>194</v>
      </c>
      <c r="J104" s="455"/>
      <c r="K104" s="456"/>
      <c r="L104" s="451" t="s">
        <v>195</v>
      </c>
      <c r="M104" s="452"/>
      <c r="N104" s="453"/>
      <c r="O104" s="451" t="s">
        <v>195</v>
      </c>
      <c r="P104" s="452"/>
      <c r="Q104" s="453"/>
      <c r="R104" s="451" t="s">
        <v>195</v>
      </c>
      <c r="S104" s="452"/>
      <c r="T104" s="453"/>
      <c r="U104" s="30" t="s">
        <v>195</v>
      </c>
      <c r="V104" s="98"/>
      <c r="W104" s="98"/>
      <c r="X104" s="30" t="s">
        <v>195</v>
      </c>
      <c r="Y104" s="98"/>
      <c r="Z104" s="98"/>
      <c r="AA104" s="30" t="s">
        <v>195</v>
      </c>
      <c r="AB104" s="98"/>
      <c r="AC104" s="98"/>
    </row>
    <row r="105" spans="1:29" ht="30" customHeight="1" x14ac:dyDescent="0.25">
      <c r="A105" s="7"/>
      <c r="B105" s="51" t="s">
        <v>117</v>
      </c>
      <c r="C105" s="111" t="str">
        <f>Действ.тарифы!C105</f>
        <v>Покупка/продажа иностранной валюты за валюту РФ по курсу дилера</v>
      </c>
      <c r="D105" s="258" t="str">
        <f>Действ.тарифы!D105</f>
        <v>от суммы операции/ За каждую операцию</v>
      </c>
      <c r="E105" s="25"/>
      <c r="F105" s="301">
        <v>0.01</v>
      </c>
      <c r="G105" s="344">
        <v>50</v>
      </c>
      <c r="H105" s="25"/>
      <c r="I105" s="454" t="s">
        <v>194</v>
      </c>
      <c r="J105" s="455"/>
      <c r="K105" s="456"/>
      <c r="L105" s="451" t="s">
        <v>230</v>
      </c>
      <c r="M105" s="452"/>
      <c r="N105" s="453"/>
      <c r="O105" s="451" t="s">
        <v>230</v>
      </c>
      <c r="P105" s="452"/>
      <c r="Q105" s="453"/>
      <c r="R105" s="451" t="s">
        <v>230</v>
      </c>
      <c r="S105" s="452"/>
      <c r="T105" s="453"/>
      <c r="U105" s="56">
        <v>9.9999999999999915E-4</v>
      </c>
      <c r="V105" s="194"/>
      <c r="W105" s="98"/>
      <c r="X105" s="272" t="s">
        <v>230</v>
      </c>
      <c r="Y105" s="98"/>
      <c r="Z105" s="98"/>
      <c r="AA105" s="344" t="s">
        <v>230</v>
      </c>
      <c r="AB105" s="98"/>
      <c r="AC105" s="98"/>
    </row>
    <row r="106" spans="1:29" ht="30" customHeight="1" x14ac:dyDescent="0.25">
      <c r="A106" s="7"/>
      <c r="B106" s="51" t="s">
        <v>118</v>
      </c>
      <c r="C106" s="111" t="str">
        <f>Действ.тарифы!C106</f>
        <v>Конверсия иностранных валют по кросс-курсу дилера</v>
      </c>
      <c r="D106" s="269">
        <f>Действ.тарифы!D106</f>
        <v>0</v>
      </c>
      <c r="E106" s="26"/>
      <c r="F106" s="27" t="s">
        <v>196</v>
      </c>
      <c r="G106" s="26"/>
      <c r="H106" s="26"/>
      <c r="I106" s="454" t="s">
        <v>194</v>
      </c>
      <c r="J106" s="455"/>
      <c r="K106" s="456"/>
      <c r="L106" s="451" t="s">
        <v>196</v>
      </c>
      <c r="M106" s="452"/>
      <c r="N106" s="453"/>
      <c r="O106" s="451" t="s">
        <v>196</v>
      </c>
      <c r="P106" s="452"/>
      <c r="Q106" s="453"/>
      <c r="R106" s="451" t="s">
        <v>196</v>
      </c>
      <c r="S106" s="452"/>
      <c r="T106" s="453"/>
      <c r="U106" s="27" t="s">
        <v>196</v>
      </c>
      <c r="V106" s="57"/>
      <c r="W106" s="57"/>
      <c r="X106" s="27" t="s">
        <v>196</v>
      </c>
      <c r="Y106" s="45"/>
      <c r="Z106" s="45"/>
      <c r="AA106" s="27" t="s">
        <v>196</v>
      </c>
      <c r="AB106" s="45"/>
      <c r="AC106" s="45"/>
    </row>
    <row r="107" spans="1:29" ht="38.25" customHeight="1" x14ac:dyDescent="0.25">
      <c r="A107" s="7"/>
      <c r="B107" s="51" t="s">
        <v>119</v>
      </c>
      <c r="C107" s="227" t="str">
        <f>Действ.тарифы!C107</f>
        <v>Онлайн покупка/продажа USD, EUR, GBP, CHF за валюту РФ</v>
      </c>
      <c r="D107" s="269">
        <f>Действ.тарифы!D107</f>
        <v>0</v>
      </c>
      <c r="E107" s="25"/>
      <c r="F107" s="394" t="s">
        <v>194</v>
      </c>
      <c r="G107" s="395"/>
      <c r="H107" s="396"/>
      <c r="I107" s="454" t="s">
        <v>194</v>
      </c>
      <c r="J107" s="455"/>
      <c r="K107" s="456"/>
      <c r="L107" s="451" t="s">
        <v>197</v>
      </c>
      <c r="M107" s="452"/>
      <c r="N107" s="453"/>
      <c r="O107" s="451" t="s">
        <v>197</v>
      </c>
      <c r="P107" s="452"/>
      <c r="Q107" s="453"/>
      <c r="R107" s="451" t="s">
        <v>197</v>
      </c>
      <c r="S107" s="452"/>
      <c r="T107" s="453"/>
      <c r="U107" s="394" t="s">
        <v>194</v>
      </c>
      <c r="V107" s="395"/>
      <c r="W107" s="396"/>
      <c r="X107" s="30" t="s">
        <v>197</v>
      </c>
      <c r="Y107" s="98"/>
      <c r="Z107" s="98"/>
      <c r="AA107" s="30" t="s">
        <v>197</v>
      </c>
      <c r="AB107" s="98"/>
      <c r="AC107" s="98"/>
    </row>
    <row r="108" spans="1:29" ht="24.95" customHeight="1" x14ac:dyDescent="0.25">
      <c r="B108" s="49" t="s">
        <v>120</v>
      </c>
      <c r="C108" s="222" t="str">
        <f>Действ.тарифы!C108</f>
        <v>Кассовое обслуживание</v>
      </c>
      <c r="D108" s="267">
        <f>Действ.тарифы!D108</f>
        <v>0</v>
      </c>
      <c r="E108" s="86"/>
      <c r="F108" s="130"/>
      <c r="G108" s="130"/>
      <c r="H108" s="130"/>
      <c r="I108" s="131"/>
      <c r="J108" s="130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54"/>
      <c r="V108" s="54"/>
      <c r="W108" s="54"/>
      <c r="X108" s="37"/>
      <c r="Y108" s="37"/>
      <c r="Z108" s="37"/>
      <c r="AA108" s="54"/>
      <c r="AB108" s="54"/>
      <c r="AC108" s="54"/>
    </row>
    <row r="109" spans="1:29" ht="15" customHeight="1" outlineLevel="1" x14ac:dyDescent="0.25">
      <c r="A109" s="7"/>
      <c r="B109" s="20"/>
      <c r="C109" s="223" t="str">
        <f>Действ.тарифы!C109</f>
        <v xml:space="preserve">Порядок и условия оказания услуг и взимания комиссий:
</v>
      </c>
      <c r="D109" s="266">
        <f>Действ.тарифы!D109</f>
        <v>0</v>
      </c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</row>
    <row r="110" spans="1:29" ht="27.75" customHeight="1" outlineLevel="1" x14ac:dyDescent="0.25">
      <c r="A110" s="7"/>
      <c r="B110" s="239">
        <v>1</v>
      </c>
      <c r="C110" s="224" t="str">
        <f>Действ.тарифы!C110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266">
        <f>Действ.тарифы!D110</f>
        <v>0</v>
      </c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</row>
    <row r="111" spans="1:29" ht="102.75" customHeight="1" outlineLevel="1" x14ac:dyDescent="0.25">
      <c r="A111" s="7"/>
      <c r="B111" s="240"/>
      <c r="C111" s="200" t="str">
        <f>Действ.тарифы!C111</f>
        <v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11" s="266">
        <f>Действ.тарифы!D111</f>
        <v>0</v>
      </c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</row>
    <row r="112" spans="1:29" ht="30" customHeight="1" outlineLevel="1" x14ac:dyDescent="0.25">
      <c r="A112" s="7"/>
      <c r="B112" s="20">
        <v>2</v>
      </c>
      <c r="C112" s="198" t="str">
        <f>Действ.тарифы!C112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266">
        <f>Действ.тарифы!D112</f>
        <v>0</v>
      </c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</row>
    <row r="113" spans="1:29" ht="92.25" customHeight="1" outlineLevel="1" x14ac:dyDescent="0.25">
      <c r="A113" s="7"/>
      <c r="B113" s="20">
        <v>3</v>
      </c>
      <c r="C113" s="198" t="str">
        <f>Действ.тарифы!C113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3" s="266">
        <f>Действ.тарифы!D113</f>
        <v>0</v>
      </c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</row>
    <row r="114" spans="1:29" ht="49.5" customHeight="1" outlineLevel="1" x14ac:dyDescent="0.25">
      <c r="A114" s="7"/>
      <c r="B114" s="20">
        <v>4</v>
      </c>
      <c r="C114" s="198" t="str">
        <f>Действ.тарифы!C114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266">
        <f>Действ.тарифы!D114</f>
        <v>0</v>
      </c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</row>
    <row r="115" spans="1:29" ht="52.5" customHeight="1" outlineLevel="1" x14ac:dyDescent="0.25">
      <c r="A115" s="7"/>
      <c r="B115" s="20">
        <v>5</v>
      </c>
      <c r="C115" s="198" t="str">
        <f>Действ.тарифы!C115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266">
        <f>Действ.тарифы!D115</f>
        <v>0</v>
      </c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</row>
    <row r="116" spans="1:29" ht="49.5" customHeight="1" outlineLevel="1" x14ac:dyDescent="0.25">
      <c r="A116" s="7"/>
      <c r="B116" s="20">
        <v>6</v>
      </c>
      <c r="C116" s="198" t="str">
        <f>Действ.тарифы!C116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266">
        <f>Действ.тарифы!D116</f>
        <v>0</v>
      </c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</row>
    <row r="117" spans="1:29" ht="52.5" customHeight="1" outlineLevel="1" x14ac:dyDescent="0.25">
      <c r="A117" s="7"/>
      <c r="B117" s="20">
        <v>7</v>
      </c>
      <c r="C117" s="198" t="str">
        <f>Действ.тарифы!C117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266">
        <f>Действ.тарифы!D117</f>
        <v>0</v>
      </c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</row>
    <row r="118" spans="1:29" ht="42.75" customHeight="1" outlineLevel="1" x14ac:dyDescent="0.25">
      <c r="A118" s="7"/>
      <c r="B118" s="20">
        <v>8</v>
      </c>
      <c r="C118" s="198" t="str">
        <f>Действ.тарифы!C118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266">
        <f>Действ.тарифы!D118</f>
        <v>0</v>
      </c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</row>
    <row r="119" spans="1:29" ht="53.25" customHeight="1" outlineLevel="1" x14ac:dyDescent="0.25">
      <c r="A119" s="7"/>
      <c r="B119" s="20">
        <v>9</v>
      </c>
      <c r="C119" s="198" t="str">
        <f>Действ.тарифы!C119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266">
        <f>Действ.тарифы!D119</f>
        <v>0</v>
      </c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</row>
    <row r="120" spans="1:29" ht="33" customHeight="1" outlineLevel="1" x14ac:dyDescent="0.25">
      <c r="A120" s="7"/>
      <c r="B120" s="20">
        <v>10</v>
      </c>
      <c r="C120" s="198" t="str">
        <f>Действ.тарифы!C120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266">
        <f>Действ.тарифы!D120</f>
        <v>0</v>
      </c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</row>
    <row r="121" spans="1:29" ht="30" customHeight="1" x14ac:dyDescent="0.25">
      <c r="A121" s="7"/>
      <c r="B121" s="51" t="s">
        <v>128</v>
      </c>
      <c r="C121" s="111" t="str">
        <f>Действ.тарифы!C121</f>
        <v xml:space="preserve">Прием и пересчет наличных денежных средств с целью зачисления на банковский счет Клиента (в валюте РФ) </v>
      </c>
      <c r="D121" s="258" t="str">
        <f>Действ.тарифы!D121</f>
        <v>от суммы операции</v>
      </c>
      <c r="E121" s="25"/>
      <c r="F121" s="301">
        <v>2.65E-3</v>
      </c>
      <c r="G121" s="344">
        <v>150</v>
      </c>
      <c r="H121" s="344"/>
      <c r="I121" s="146">
        <v>2.65E-3</v>
      </c>
      <c r="J121" s="142">
        <v>150</v>
      </c>
      <c r="K121" s="231"/>
      <c r="L121" s="146">
        <v>0.01</v>
      </c>
      <c r="M121" s="142">
        <v>500</v>
      </c>
      <c r="N121" s="231"/>
      <c r="O121" s="146">
        <v>2.7000000000000001E-3</v>
      </c>
      <c r="P121" s="142">
        <v>150</v>
      </c>
      <c r="Q121" s="231"/>
      <c r="R121" s="146">
        <v>1.9875000000000001E-3</v>
      </c>
      <c r="S121" s="142">
        <v>150</v>
      </c>
      <c r="T121" s="64"/>
      <c r="U121" s="274">
        <v>2.65E-3</v>
      </c>
      <c r="V121" s="272">
        <v>100</v>
      </c>
      <c r="W121" s="272"/>
      <c r="X121" s="273">
        <v>0.01</v>
      </c>
      <c r="Y121" s="272">
        <v>500</v>
      </c>
      <c r="Z121" s="272"/>
      <c r="AA121" s="301">
        <v>1.1925E-3</v>
      </c>
      <c r="AB121" s="344">
        <v>200</v>
      </c>
      <c r="AC121" s="344"/>
    </row>
    <row r="122" spans="1:29" ht="30" customHeight="1" x14ac:dyDescent="0.25">
      <c r="A122" s="7"/>
      <c r="B122" s="51" t="s">
        <v>129</v>
      </c>
      <c r="C122" s="111" t="str">
        <f>Действ.тарифы!C122</f>
        <v>Прием и пересчет наличных денежных средств в монетах с целью зачисления на банковский счет Клиента (в валюте РФ)</v>
      </c>
      <c r="D122" s="258" t="str">
        <f>Действ.тарифы!D122</f>
        <v>от суммы операции</v>
      </c>
      <c r="E122" s="25"/>
      <c r="F122" s="301">
        <v>6.5000000000000002E-2</v>
      </c>
      <c r="G122" s="344">
        <v>150</v>
      </c>
      <c r="H122" s="344"/>
      <c r="I122" s="144">
        <v>6.5000000000000002E-2</v>
      </c>
      <c r="J122" s="142">
        <v>150</v>
      </c>
      <c r="K122" s="52"/>
      <c r="L122" s="52">
        <v>0.05</v>
      </c>
      <c r="M122" s="142">
        <v>500</v>
      </c>
      <c r="N122" s="52"/>
      <c r="O122" s="144">
        <v>6.5000000000000002E-2</v>
      </c>
      <c r="P122" s="142">
        <v>150</v>
      </c>
      <c r="Q122" s="52"/>
      <c r="R122" s="144">
        <v>6.5000000000000002E-2</v>
      </c>
      <c r="S122" s="142">
        <v>150</v>
      </c>
      <c r="T122" s="76"/>
      <c r="U122" s="274">
        <v>6.5000000000000002E-2</v>
      </c>
      <c r="V122" s="272">
        <v>150</v>
      </c>
      <c r="W122" s="272"/>
      <c r="X122" s="273">
        <v>0.01</v>
      </c>
      <c r="Y122" s="272">
        <v>500</v>
      </c>
      <c r="Z122" s="272"/>
      <c r="AA122" s="301">
        <v>6.5000000000000002E-2</v>
      </c>
      <c r="AB122" s="344">
        <v>150</v>
      </c>
      <c r="AC122" s="344"/>
    </row>
    <row r="123" spans="1:29" ht="30" customHeight="1" x14ac:dyDescent="0.25">
      <c r="A123" s="7"/>
      <c r="B123" s="21" t="s">
        <v>48</v>
      </c>
      <c r="C123" s="111" t="str">
        <f>Действ.тарифы!C123</f>
        <v>Внесение наличной иностранной валюты на банковский счет Клиента</v>
      </c>
      <c r="D123" s="258" t="str">
        <f>Действ.тарифы!D123</f>
        <v>от суммы операции</v>
      </c>
      <c r="E123" s="25"/>
      <c r="F123" s="301">
        <v>2.65E-3</v>
      </c>
      <c r="G123" s="344">
        <v>300</v>
      </c>
      <c r="H123" s="344"/>
      <c r="I123" s="454" t="s">
        <v>194</v>
      </c>
      <c r="J123" s="455"/>
      <c r="K123" s="456"/>
      <c r="L123" s="232">
        <v>0.01</v>
      </c>
      <c r="M123" s="231">
        <v>500</v>
      </c>
      <c r="N123" s="29"/>
      <c r="O123" s="451" t="s">
        <v>191</v>
      </c>
      <c r="P123" s="452"/>
      <c r="Q123" s="453"/>
      <c r="R123" s="451" t="s">
        <v>191</v>
      </c>
      <c r="S123" s="452"/>
      <c r="T123" s="453"/>
      <c r="U123" s="273">
        <v>2.65E-3</v>
      </c>
      <c r="V123" s="272">
        <v>300</v>
      </c>
      <c r="W123" s="25"/>
      <c r="X123" s="273">
        <v>0.01</v>
      </c>
      <c r="Y123" s="272">
        <v>500</v>
      </c>
      <c r="Z123" s="29"/>
      <c r="AA123" s="344" t="s">
        <v>191</v>
      </c>
      <c r="AB123" s="29"/>
      <c r="AC123" s="29"/>
    </row>
    <row r="124" spans="1:29" ht="30" customHeight="1" x14ac:dyDescent="0.25">
      <c r="A124" s="7"/>
      <c r="B124" s="51" t="s">
        <v>49</v>
      </c>
      <c r="C124" s="111" t="str">
        <f>Действ.тарифы!C124</f>
        <v>Выдача наличных денежных средств в валюте РФ с банковского счета Клиента:</v>
      </c>
      <c r="D124" s="269">
        <f>Действ.тарифы!D124</f>
        <v>0</v>
      </c>
      <c r="E124" s="82"/>
      <c r="F124" s="82"/>
      <c r="G124" s="82"/>
      <c r="H124" s="82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7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47.25" customHeight="1" x14ac:dyDescent="0.25">
      <c r="A125" s="7"/>
      <c r="B125" s="51" t="s">
        <v>130</v>
      </c>
      <c r="C125" s="111" t="str">
        <f>Действ.тарифы!C125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258" t="str">
        <f>Действ.тарифы!D125</f>
        <v>от суммы операции</v>
      </c>
      <c r="E125" s="25"/>
      <c r="F125" s="301">
        <v>0.01</v>
      </c>
      <c r="G125" s="344" t="s">
        <v>642</v>
      </c>
      <c r="H125" s="344"/>
      <c r="I125" s="146">
        <v>0.01</v>
      </c>
      <c r="J125" s="316" t="s">
        <v>642</v>
      </c>
      <c r="K125" s="98"/>
      <c r="L125" s="146">
        <v>0.01</v>
      </c>
      <c r="M125" s="145">
        <v>500</v>
      </c>
      <c r="N125" s="98"/>
      <c r="O125" s="146">
        <v>5.0000000000000001E-3</v>
      </c>
      <c r="P125" s="316" t="s">
        <v>642</v>
      </c>
      <c r="Q125" s="98"/>
      <c r="R125" s="146">
        <v>5.0000000000000001E-3</v>
      </c>
      <c r="S125" s="316" t="s">
        <v>642</v>
      </c>
      <c r="T125" s="73"/>
      <c r="U125" s="274">
        <v>0.01</v>
      </c>
      <c r="V125" s="316" t="s">
        <v>642</v>
      </c>
      <c r="W125" s="98"/>
      <c r="X125" s="273">
        <v>0.01</v>
      </c>
      <c r="Y125" s="98">
        <v>500</v>
      </c>
      <c r="Z125" s="98"/>
      <c r="AA125" s="301">
        <v>5.0000000000000001E-3</v>
      </c>
      <c r="AB125" s="344" t="s">
        <v>642</v>
      </c>
      <c r="AC125" s="98"/>
    </row>
    <row r="126" spans="1:29" ht="41.25" customHeight="1" x14ac:dyDescent="0.25">
      <c r="A126" s="7"/>
      <c r="B126" s="51" t="s">
        <v>131</v>
      </c>
      <c r="C126" s="111" t="str">
        <f>Действ.тарифы!C126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258" t="str">
        <f>Действ.тарифы!D126</f>
        <v>от суммы операции</v>
      </c>
      <c r="E126" s="25"/>
      <c r="F126" s="301">
        <v>0.01</v>
      </c>
      <c r="G126" s="344" t="s">
        <v>642</v>
      </c>
      <c r="H126" s="344"/>
      <c r="I126" s="454" t="s">
        <v>194</v>
      </c>
      <c r="J126" s="455"/>
      <c r="K126" s="456"/>
      <c r="L126" s="454" t="s">
        <v>194</v>
      </c>
      <c r="M126" s="455"/>
      <c r="N126" s="456"/>
      <c r="O126" s="454" t="s">
        <v>194</v>
      </c>
      <c r="P126" s="455"/>
      <c r="Q126" s="456"/>
      <c r="R126" s="232">
        <v>5.0000000000000001E-3</v>
      </c>
      <c r="S126" s="316" t="s">
        <v>642</v>
      </c>
      <c r="T126" s="73"/>
      <c r="U126" s="394" t="s">
        <v>194</v>
      </c>
      <c r="V126" s="395"/>
      <c r="W126" s="396"/>
      <c r="X126" s="394" t="s">
        <v>194</v>
      </c>
      <c r="Y126" s="395"/>
      <c r="Z126" s="396"/>
      <c r="AA126" s="394" t="s">
        <v>194</v>
      </c>
      <c r="AB126" s="395"/>
      <c r="AC126" s="396"/>
    </row>
    <row r="127" spans="1:29" x14ac:dyDescent="0.25">
      <c r="A127" s="7"/>
      <c r="B127" s="51" t="s">
        <v>132</v>
      </c>
      <c r="C127" s="111" t="str">
        <f>Действ.тарифы!C127</f>
        <v>На другие цели:</v>
      </c>
      <c r="D127" s="269">
        <f>Действ.тарифы!D127</f>
        <v>0</v>
      </c>
      <c r="E127" s="82"/>
      <c r="F127" s="82"/>
      <c r="G127" s="82"/>
      <c r="H127" s="82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7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29.25" customHeight="1" x14ac:dyDescent="0.25">
      <c r="A128" s="7"/>
      <c r="B128" s="236" t="s">
        <v>123</v>
      </c>
      <c r="C128" s="113" t="str">
        <f>Действ.тарифы!C128</f>
        <v>от 0,01 руб. до 99 999,99 руб.</v>
      </c>
      <c r="D128" s="258" t="str">
        <f>Действ.тарифы!D128</f>
        <v>от суммы операции</v>
      </c>
      <c r="E128" s="25"/>
      <c r="F128" s="301">
        <v>1.4999999999999999E-2</v>
      </c>
      <c r="G128" s="344" t="s">
        <v>642</v>
      </c>
      <c r="H128" s="344"/>
      <c r="I128" s="146">
        <v>1.4999999999999999E-2</v>
      </c>
      <c r="J128" s="316" t="s">
        <v>642</v>
      </c>
      <c r="K128" s="98"/>
      <c r="L128" s="232">
        <v>0.01</v>
      </c>
      <c r="M128" s="145">
        <v>500</v>
      </c>
      <c r="N128" s="98"/>
      <c r="O128" s="146">
        <v>1.4999999999999999E-2</v>
      </c>
      <c r="P128" s="316" t="s">
        <v>642</v>
      </c>
      <c r="Q128" s="98"/>
      <c r="R128" s="146">
        <v>1.4999999999999999E-2</v>
      </c>
      <c r="S128" s="316" t="s">
        <v>642</v>
      </c>
      <c r="T128" s="64"/>
      <c r="U128" s="273">
        <v>1.4999999999999999E-2</v>
      </c>
      <c r="V128" s="316" t="s">
        <v>642</v>
      </c>
      <c r="W128" s="98"/>
      <c r="X128" s="273">
        <v>0.01</v>
      </c>
      <c r="Y128" s="98">
        <v>500</v>
      </c>
      <c r="Z128" s="98"/>
      <c r="AA128" s="301">
        <v>1.4999999999999999E-2</v>
      </c>
      <c r="AB128" s="344" t="s">
        <v>642</v>
      </c>
      <c r="AC128" s="98"/>
    </row>
    <row r="129" spans="1:29" x14ac:dyDescent="0.25">
      <c r="A129" s="7"/>
      <c r="B129" s="236" t="s">
        <v>124</v>
      </c>
      <c r="C129" s="113" t="str">
        <f>Действ.тарифы!C129</f>
        <v>от 100 тыс.р.  до 199 999,99 руб.</v>
      </c>
      <c r="D129" s="258" t="str">
        <f>Действ.тарифы!D129</f>
        <v>от суммы операции</v>
      </c>
      <c r="E129" s="25"/>
      <c r="F129" s="301">
        <v>0.02</v>
      </c>
      <c r="G129" s="344" t="s">
        <v>642</v>
      </c>
      <c r="H129" s="344"/>
      <c r="I129" s="232">
        <v>0.02</v>
      </c>
      <c r="J129" s="316" t="s">
        <v>642</v>
      </c>
      <c r="K129" s="98"/>
      <c r="L129" s="232">
        <v>0.02</v>
      </c>
      <c r="M129" s="145">
        <v>500</v>
      </c>
      <c r="N129" s="98"/>
      <c r="O129" s="232">
        <v>0.02</v>
      </c>
      <c r="P129" s="316" t="s">
        <v>642</v>
      </c>
      <c r="Q129" s="98"/>
      <c r="R129" s="232">
        <v>0.02</v>
      </c>
      <c r="S129" s="316" t="s">
        <v>642</v>
      </c>
      <c r="T129" s="15"/>
      <c r="U129" s="273">
        <v>0.02</v>
      </c>
      <c r="V129" s="316" t="s">
        <v>642</v>
      </c>
      <c r="W129" s="98"/>
      <c r="X129" s="273">
        <v>0.02</v>
      </c>
      <c r="Y129" s="98">
        <v>500</v>
      </c>
      <c r="Z129" s="98"/>
      <c r="AA129" s="301">
        <v>0.02</v>
      </c>
      <c r="AB129" s="344" t="s">
        <v>642</v>
      </c>
      <c r="AC129" s="98"/>
    </row>
    <row r="130" spans="1:29" x14ac:dyDescent="0.25">
      <c r="A130" s="7"/>
      <c r="B130" s="236" t="s">
        <v>125</v>
      </c>
      <c r="C130" s="113" t="str">
        <f>Действ.тарифы!C130</f>
        <v>от 200 тыс.р. и более</v>
      </c>
      <c r="D130" s="258" t="str">
        <f>Действ.тарифы!D130</f>
        <v>от суммы операции</v>
      </c>
      <c r="E130" s="25"/>
      <c r="F130" s="301">
        <v>0.08</v>
      </c>
      <c r="G130" s="344" t="s">
        <v>642</v>
      </c>
      <c r="H130" s="344"/>
      <c r="I130" s="146">
        <v>0.08</v>
      </c>
      <c r="J130" s="316" t="s">
        <v>642</v>
      </c>
      <c r="K130" s="98"/>
      <c r="L130" s="146">
        <v>0.08</v>
      </c>
      <c r="M130" s="145">
        <v>500</v>
      </c>
      <c r="N130" s="98"/>
      <c r="O130" s="146">
        <v>0.08</v>
      </c>
      <c r="P130" s="316" t="s">
        <v>642</v>
      </c>
      <c r="Q130" s="98"/>
      <c r="R130" s="146">
        <v>0.08</v>
      </c>
      <c r="S130" s="316" t="s">
        <v>642</v>
      </c>
      <c r="T130" s="15"/>
      <c r="U130" s="273">
        <v>0.08</v>
      </c>
      <c r="V130" s="316" t="s">
        <v>642</v>
      </c>
      <c r="W130" s="98"/>
      <c r="X130" s="273">
        <v>0.08</v>
      </c>
      <c r="Y130" s="98">
        <v>500</v>
      </c>
      <c r="Z130" s="98"/>
      <c r="AA130" s="301">
        <v>0.08</v>
      </c>
      <c r="AB130" s="344" t="s">
        <v>642</v>
      </c>
      <c r="AC130" s="98"/>
    </row>
    <row r="131" spans="1:29" ht="30" customHeight="1" x14ac:dyDescent="0.25">
      <c r="A131" s="7"/>
      <c r="B131" s="51" t="s">
        <v>50</v>
      </c>
      <c r="C131" s="111" t="str">
        <f>Действ.тарифы!C131</f>
        <v>Выдача разменной монеты Банка России со счета Клиента</v>
      </c>
      <c r="D131" s="258" t="str">
        <f>Действ.тарифы!D131</f>
        <v>от суммы операции</v>
      </c>
      <c r="E131" s="25"/>
      <c r="F131" s="301">
        <v>0.03</v>
      </c>
      <c r="G131" s="344">
        <v>500</v>
      </c>
      <c r="H131" s="344"/>
      <c r="I131" s="232">
        <v>0.03</v>
      </c>
      <c r="J131" s="145">
        <v>500</v>
      </c>
      <c r="K131" s="41"/>
      <c r="L131" s="232">
        <v>0.03</v>
      </c>
      <c r="M131" s="145">
        <v>500</v>
      </c>
      <c r="N131" s="41"/>
      <c r="O131" s="232">
        <v>0.03</v>
      </c>
      <c r="P131" s="145">
        <v>500</v>
      </c>
      <c r="Q131" s="41"/>
      <c r="R131" s="232">
        <v>0.03</v>
      </c>
      <c r="S131" s="142">
        <v>500</v>
      </c>
      <c r="T131" s="15"/>
      <c r="U131" s="273">
        <v>0.03</v>
      </c>
      <c r="V131" s="98">
        <v>500</v>
      </c>
      <c r="W131" s="60"/>
      <c r="X131" s="273">
        <v>0.03</v>
      </c>
      <c r="Y131" s="98">
        <v>500</v>
      </c>
      <c r="Z131" s="41"/>
      <c r="AA131" s="301">
        <v>0.03</v>
      </c>
      <c r="AB131" s="98">
        <v>500</v>
      </c>
      <c r="AC131" s="41"/>
    </row>
    <row r="132" spans="1:29" ht="30" customHeight="1" x14ac:dyDescent="0.25">
      <c r="A132" s="7"/>
      <c r="B132" s="51" t="s">
        <v>51</v>
      </c>
      <c r="C132" s="111" t="str">
        <f>Действ.тарифы!C132</f>
        <v>Выдача наличных денежных средств без предварительной заявки (по суммам свыше 500тыс.р. в течение одного операционного дня)</v>
      </c>
      <c r="D132" s="258" t="str">
        <f>Действ.тарифы!D132</f>
        <v>от суммы операции</v>
      </c>
      <c r="E132" s="25"/>
      <c r="F132" s="301">
        <v>1.7000000000000001E-2</v>
      </c>
      <c r="G132" s="344"/>
      <c r="H132" s="344"/>
      <c r="I132" s="146">
        <v>1.7000000000000001E-2</v>
      </c>
      <c r="J132" s="30"/>
      <c r="K132" s="30"/>
      <c r="L132" s="146">
        <v>0.01</v>
      </c>
      <c r="M132" s="30"/>
      <c r="N132" s="30"/>
      <c r="O132" s="146">
        <v>1.7000000000000001E-2</v>
      </c>
      <c r="P132" s="30"/>
      <c r="Q132" s="30"/>
      <c r="R132" s="146">
        <v>1.7000000000000001E-2</v>
      </c>
      <c r="S132" s="231"/>
      <c r="T132" s="15"/>
      <c r="U132" s="274">
        <v>1.7000000000000001E-2</v>
      </c>
      <c r="V132" s="57"/>
      <c r="W132" s="57"/>
      <c r="X132" s="274">
        <v>0.01</v>
      </c>
      <c r="Y132" s="98">
        <v>500</v>
      </c>
      <c r="Z132" s="30"/>
      <c r="AA132" s="274">
        <v>1.7000000000000001E-2</v>
      </c>
      <c r="AB132" s="30"/>
      <c r="AC132" s="30"/>
    </row>
    <row r="133" spans="1:29" ht="30" customHeight="1" x14ac:dyDescent="0.25">
      <c r="A133" s="7"/>
      <c r="B133" s="51" t="s">
        <v>133</v>
      </c>
      <c r="C133" s="111" t="str">
        <f>Действ.тарифы!C133</f>
        <v>Выдача наличных денежных средств в иностранной валюте со счета Клиента</v>
      </c>
      <c r="D133" s="258" t="str">
        <f>Действ.тарифы!D133</f>
        <v>от суммы операции</v>
      </c>
      <c r="E133" s="25"/>
      <c r="F133" s="301">
        <v>2.1500000000000002E-2</v>
      </c>
      <c r="G133" s="344"/>
      <c r="H133" s="344"/>
      <c r="I133" s="454" t="s">
        <v>194</v>
      </c>
      <c r="J133" s="455"/>
      <c r="K133" s="456"/>
      <c r="L133" s="232">
        <v>0.01</v>
      </c>
      <c r="M133" s="145">
        <v>500</v>
      </c>
      <c r="N133" s="41"/>
      <c r="O133" s="146">
        <v>1.0750000000000001E-2</v>
      </c>
      <c r="P133" s="41"/>
      <c r="Q133" s="41"/>
      <c r="R133" s="146">
        <v>1.3975000000000001E-2</v>
      </c>
      <c r="S133" s="231"/>
      <c r="T133" s="15"/>
      <c r="U133" s="273">
        <v>2.1500000000000002E-2</v>
      </c>
      <c r="V133" s="57"/>
      <c r="W133" s="57"/>
      <c r="X133" s="274">
        <v>0.01</v>
      </c>
      <c r="Y133" s="98">
        <v>500</v>
      </c>
      <c r="Z133" s="45"/>
      <c r="AA133" s="274">
        <v>1.0750000000000001E-2</v>
      </c>
      <c r="AB133" s="45"/>
      <c r="AC133" s="45"/>
    </row>
    <row r="134" spans="1:29" ht="40.5" customHeight="1" x14ac:dyDescent="0.25">
      <c r="A134" s="7"/>
      <c r="B134" s="51" t="s">
        <v>134</v>
      </c>
      <c r="C134" s="111" t="str">
        <f>Действ.тарифы!C134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258" t="str">
        <f>Действ.тарифы!D134</f>
        <v>от суммы операции</v>
      </c>
      <c r="E134" s="25"/>
      <c r="F134" s="301">
        <v>1E-3</v>
      </c>
      <c r="G134" s="344">
        <v>250</v>
      </c>
      <c r="H134" s="344"/>
      <c r="I134" s="232">
        <v>1E-3</v>
      </c>
      <c r="J134" s="145">
        <v>250</v>
      </c>
      <c r="K134" s="30"/>
      <c r="L134" s="232">
        <v>0.01</v>
      </c>
      <c r="M134" s="145">
        <v>500</v>
      </c>
      <c r="N134" s="30"/>
      <c r="O134" s="232">
        <v>1E-3</v>
      </c>
      <c r="P134" s="145">
        <v>250</v>
      </c>
      <c r="Q134" s="30"/>
      <c r="R134" s="232">
        <v>1E-3</v>
      </c>
      <c r="S134" s="142">
        <v>250</v>
      </c>
      <c r="T134" s="15"/>
      <c r="U134" s="274">
        <v>1E-3</v>
      </c>
      <c r="V134" s="58">
        <v>250</v>
      </c>
      <c r="W134" s="57"/>
      <c r="X134" s="274">
        <v>0.01</v>
      </c>
      <c r="Y134" s="98">
        <v>500</v>
      </c>
      <c r="Z134" s="30"/>
      <c r="AA134" s="274">
        <v>1E-3</v>
      </c>
      <c r="AB134" s="98">
        <v>250</v>
      </c>
      <c r="AC134" s="30"/>
    </row>
    <row r="135" spans="1:29" ht="30" customHeight="1" x14ac:dyDescent="0.25">
      <c r="A135" s="7"/>
      <c r="B135" s="51" t="s">
        <v>135</v>
      </c>
      <c r="C135" s="111" t="str">
        <f>Действ.тарифы!C135</f>
        <v>Размен монет на банкноты, банкнот на монеты, банкнот одного достоинства на банкноты другого достоинства (валюта РФ)</v>
      </c>
      <c r="D135" s="258" t="str">
        <f>Действ.тарифы!D135</f>
        <v>от суммы операции</v>
      </c>
      <c r="E135" s="25"/>
      <c r="F135" s="301">
        <v>0.03</v>
      </c>
      <c r="G135" s="344">
        <v>100</v>
      </c>
      <c r="H135" s="344"/>
      <c r="I135" s="232">
        <v>0.03</v>
      </c>
      <c r="J135" s="145">
        <v>100</v>
      </c>
      <c r="K135" s="30"/>
      <c r="L135" s="232">
        <v>0.03</v>
      </c>
      <c r="M135" s="145">
        <v>500</v>
      </c>
      <c r="N135" s="30"/>
      <c r="O135" s="232">
        <v>0.03</v>
      </c>
      <c r="P135" s="145">
        <v>100</v>
      </c>
      <c r="Q135" s="75"/>
      <c r="R135" s="232">
        <v>0.03</v>
      </c>
      <c r="S135" s="142">
        <v>100</v>
      </c>
      <c r="T135" s="15"/>
      <c r="U135" s="274">
        <v>0.03</v>
      </c>
      <c r="V135" s="58">
        <v>100</v>
      </c>
      <c r="W135" s="57"/>
      <c r="X135" s="274">
        <v>0.03</v>
      </c>
      <c r="Y135" s="98">
        <v>500</v>
      </c>
      <c r="Z135" s="30"/>
      <c r="AA135" s="274">
        <v>0.03</v>
      </c>
      <c r="AB135" s="98">
        <v>100</v>
      </c>
      <c r="AC135" s="30"/>
    </row>
    <row r="136" spans="1:29" ht="30" customHeight="1" x14ac:dyDescent="0.25">
      <c r="A136" s="7"/>
      <c r="B136" s="51" t="s">
        <v>52</v>
      </c>
      <c r="C136" s="111" t="str">
        <f>Действ.тарифы!C136</f>
        <v>Оформление чековой книжки:</v>
      </c>
      <c r="D136" s="269">
        <f>Действ.тарифы!D136</f>
        <v>0</v>
      </c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30"/>
      <c r="P136" s="30"/>
      <c r="Q136" s="75"/>
      <c r="R136" s="25"/>
      <c r="S136" s="231"/>
      <c r="T136" s="64"/>
      <c r="U136" s="98"/>
      <c r="V136" s="98"/>
      <c r="W136" s="98"/>
      <c r="X136" s="30"/>
      <c r="Y136" s="30"/>
      <c r="Z136" s="30"/>
      <c r="AA136" s="30"/>
      <c r="AB136" s="30"/>
      <c r="AC136" s="30"/>
    </row>
    <row r="137" spans="1:29" ht="20.25" customHeight="1" x14ac:dyDescent="0.25">
      <c r="A137" s="7"/>
      <c r="B137" s="51" t="s">
        <v>136</v>
      </c>
      <c r="C137" s="111" t="str">
        <f>Действ.тарифы!C137</f>
        <v>25 листов</v>
      </c>
      <c r="D137" s="258" t="str">
        <f>Действ.тарифы!D137</f>
        <v>за чековую книжку</v>
      </c>
      <c r="E137" s="26"/>
      <c r="F137" s="27">
        <v>300</v>
      </c>
      <c r="G137" s="27"/>
      <c r="H137" s="27"/>
      <c r="I137" s="142">
        <v>300</v>
      </c>
      <c r="J137" s="30"/>
      <c r="K137" s="30"/>
      <c r="L137" s="145">
        <v>500</v>
      </c>
      <c r="M137" s="30"/>
      <c r="N137" s="30"/>
      <c r="O137" s="142">
        <v>150</v>
      </c>
      <c r="P137" s="30"/>
      <c r="Q137" s="75"/>
      <c r="R137" s="231">
        <v>200.01</v>
      </c>
      <c r="S137" s="231"/>
      <c r="T137" s="15"/>
      <c r="U137" s="27">
        <v>99.6</v>
      </c>
      <c r="V137" s="98"/>
      <c r="W137" s="98"/>
      <c r="X137" s="98">
        <v>500</v>
      </c>
      <c r="Y137" s="30"/>
      <c r="Z137" s="30"/>
      <c r="AA137" s="27">
        <v>150</v>
      </c>
      <c r="AB137" s="30"/>
      <c r="AC137" s="30"/>
    </row>
    <row r="138" spans="1:29" ht="19.5" customHeight="1" x14ac:dyDescent="0.25">
      <c r="A138" s="7"/>
      <c r="B138" s="51" t="s">
        <v>137</v>
      </c>
      <c r="C138" s="111" t="str">
        <f>Действ.тарифы!C138</f>
        <v>50 листов</v>
      </c>
      <c r="D138" s="258" t="str">
        <f>Действ.тарифы!D138</f>
        <v>за чековую книжку</v>
      </c>
      <c r="E138" s="26"/>
      <c r="F138" s="27">
        <v>600</v>
      </c>
      <c r="G138" s="27"/>
      <c r="H138" s="27"/>
      <c r="I138" s="142">
        <v>600</v>
      </c>
      <c r="J138" s="30"/>
      <c r="K138" s="30"/>
      <c r="L138" s="145">
        <v>500</v>
      </c>
      <c r="M138" s="30"/>
      <c r="N138" s="30"/>
      <c r="O138" s="142">
        <v>300</v>
      </c>
      <c r="P138" s="30"/>
      <c r="Q138" s="75"/>
      <c r="R138" s="231">
        <v>400.02</v>
      </c>
      <c r="S138" s="231"/>
      <c r="T138" s="15"/>
      <c r="U138" s="27">
        <v>199.79999999999995</v>
      </c>
      <c r="V138" s="98"/>
      <c r="W138" s="98"/>
      <c r="X138" s="98">
        <v>500</v>
      </c>
      <c r="Y138" s="30"/>
      <c r="Z138" s="30"/>
      <c r="AA138" s="27">
        <v>300</v>
      </c>
      <c r="AB138" s="30"/>
      <c r="AC138" s="30"/>
    </row>
    <row r="139" spans="1:29" ht="24.95" customHeight="1" x14ac:dyDescent="0.25">
      <c r="B139" s="49" t="s">
        <v>66</v>
      </c>
      <c r="C139" s="222" t="str">
        <f>Действ.тарифы!C139</f>
        <v>Прочие услуги расчетно-кассового обслуживания</v>
      </c>
      <c r="D139" s="267">
        <f>Действ.тарифы!D139</f>
        <v>0</v>
      </c>
      <c r="E139" s="86"/>
      <c r="F139" s="130"/>
      <c r="G139" s="130"/>
      <c r="H139" s="130"/>
      <c r="I139" s="131"/>
      <c r="J139" s="130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54"/>
      <c r="V139" s="54"/>
      <c r="W139" s="54"/>
      <c r="X139" s="37"/>
      <c r="Y139" s="37"/>
      <c r="Z139" s="37"/>
      <c r="AA139" s="54"/>
      <c r="AB139" s="54"/>
      <c r="AC139" s="54"/>
    </row>
    <row r="140" spans="1:29" ht="15" customHeight="1" outlineLevel="1" x14ac:dyDescent="0.25">
      <c r="A140" s="7"/>
      <c r="B140" s="20"/>
      <c r="C140" s="223" t="str">
        <f>Действ.тарифы!C140</f>
        <v xml:space="preserve">Порядок и условия оказания услуг и взимания комиссий:
</v>
      </c>
      <c r="D140" s="266">
        <f>Действ.тарифы!D140</f>
        <v>0</v>
      </c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</row>
    <row r="141" spans="1:29" ht="14.25" customHeight="1" outlineLevel="1" x14ac:dyDescent="0.25">
      <c r="A141" s="7"/>
      <c r="B141" s="20">
        <v>1</v>
      </c>
      <c r="C141" s="198" t="str">
        <f>Действ.тарифы!C141</f>
        <v>Услуги по п.8.2, п.8.4 – п.8.10 оказываются на основании Заявления Клиента по форме Банка.</v>
      </c>
      <c r="D141" s="266">
        <f>Действ.тарифы!D141</f>
        <v>0</v>
      </c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</row>
    <row r="142" spans="1:29" ht="15.75" customHeight="1" outlineLevel="1" x14ac:dyDescent="0.25">
      <c r="A142" s="7"/>
      <c r="B142" s="20">
        <v>2</v>
      </c>
      <c r="C142" s="214" t="str">
        <f>Действ.тарифы!C142</f>
        <v>В рамках ПУ "Онлайн" комиссионное вознаграждение  по п. 8.2 и п. 8.3 при открытии счета включено в ПУ.</v>
      </c>
      <c r="D142" s="266">
        <f>Действ.тарифы!D142</f>
        <v>0</v>
      </c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</row>
    <row r="143" spans="1:29" ht="27.75" customHeight="1" outlineLevel="1" x14ac:dyDescent="0.25">
      <c r="A143" s="7"/>
      <c r="B143" s="20">
        <v>3</v>
      </c>
      <c r="C143" s="198" t="str">
        <f>Действ.тарифы!C143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266">
        <f>Действ.тарифы!D143</f>
        <v>0</v>
      </c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</row>
    <row r="144" spans="1:29" ht="25.5" customHeight="1" outlineLevel="1" x14ac:dyDescent="0.25">
      <c r="A144" s="7"/>
      <c r="B144" s="20">
        <v>4</v>
      </c>
      <c r="C144" s="198" t="str">
        <f>Действ.тарифы!C144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266">
        <f>Действ.тарифы!D144</f>
        <v>0</v>
      </c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</row>
    <row r="145" spans="1:29" ht="82.5" customHeight="1" outlineLevel="1" x14ac:dyDescent="0.25">
      <c r="A145" s="7"/>
      <c r="B145" s="20">
        <v>5</v>
      </c>
      <c r="C145" s="198" t="str">
        <f>Действ.тарифы!C145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266">
        <f>Действ.тарифы!D145</f>
        <v>0</v>
      </c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</row>
    <row r="146" spans="1:29" ht="81.75" customHeight="1" outlineLevel="1" x14ac:dyDescent="0.25">
      <c r="A146" s="7"/>
      <c r="B146" s="20">
        <v>6</v>
      </c>
      <c r="C146" s="198" t="str">
        <f>Действ.тарифы!C146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266">
        <f>Действ.тарифы!D146</f>
        <v>0</v>
      </c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</row>
    <row r="147" spans="1:29" ht="108" customHeight="1" outlineLevel="1" x14ac:dyDescent="0.25">
      <c r="A147" s="7"/>
      <c r="B147" s="20">
        <v>7</v>
      </c>
      <c r="C147" s="198" t="str">
        <f>Действ.тарифы!C147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266">
        <f>Действ.тарифы!D147</f>
        <v>0</v>
      </c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</row>
    <row r="148" spans="1:29" ht="17.25" customHeight="1" outlineLevel="1" x14ac:dyDescent="0.25">
      <c r="A148" s="7"/>
      <c r="B148" s="20">
        <v>8</v>
      </c>
      <c r="C148" s="198" t="str">
        <f>Действ.тарифы!C148</f>
        <v>Комиссия по п.8.11 взимается Банком из суммы возвращаемых средств.</v>
      </c>
      <c r="D148" s="266">
        <f>Действ.тарифы!D148</f>
        <v>0</v>
      </c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</row>
    <row r="149" spans="1:29" ht="30" customHeight="1" outlineLevel="1" x14ac:dyDescent="0.25">
      <c r="A149" s="7"/>
      <c r="B149" s="20">
        <v>9</v>
      </c>
      <c r="C149" s="198" t="str">
        <f>Действ.тарифы!C149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266">
        <f>Действ.тарифы!D149</f>
        <v>0</v>
      </c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</row>
    <row r="150" spans="1:29" ht="117.75" customHeight="1" outlineLevel="1" x14ac:dyDescent="0.25">
      <c r="A150" s="7"/>
      <c r="B150" s="239">
        <v>10</v>
      </c>
      <c r="C150" s="339" t="str">
        <f>Действ.тарифы!C150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 (кроме ПУ "Рублевый Эконом"):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и ПУ "Рублевый Эконом" - комиссия взимается с каждого банковского счета Клиента.</v>
      </c>
      <c r="D150" s="266">
        <f>Действ.тарифы!D150</f>
        <v>0</v>
      </c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</row>
    <row r="151" spans="1:29" ht="22.5" customHeight="1" outlineLevel="1" x14ac:dyDescent="0.25">
      <c r="B151" s="20">
        <v>11</v>
      </c>
      <c r="C151" s="339" t="str">
        <f>Действ.тарифы!C151</f>
        <v>По ПУ "Онлайн" карточка образцов подписей и оттиска печати оформляется по желанию Клиента.</v>
      </c>
      <c r="D151" s="266">
        <f>Действ.тарифы!D151</f>
        <v>0</v>
      </c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</row>
    <row r="152" spans="1:29" s="22" customFormat="1" ht="30.75" customHeight="1" outlineLevel="1" x14ac:dyDescent="0.25">
      <c r="A152" s="126"/>
      <c r="B152" s="20">
        <v>12</v>
      </c>
      <c r="C152" s="339" t="str">
        <f>Действ.тарифы!C152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2" s="266">
        <f>Действ.тарифы!D152</f>
        <v>0</v>
      </c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</row>
    <row r="153" spans="1:29" ht="25.5" x14ac:dyDescent="0.25">
      <c r="B153" s="51" t="s">
        <v>58</v>
      </c>
      <c r="C153" s="113" t="str">
        <f>Действ.тарифы!C153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3" s="258" t="str">
        <f>Действ.тарифы!D153</f>
        <v>за подпись</v>
      </c>
      <c r="E153" s="25" t="s">
        <v>163</v>
      </c>
      <c r="F153" s="344">
        <v>550</v>
      </c>
      <c r="G153" s="344"/>
      <c r="H153" s="344"/>
      <c r="I153" s="142">
        <v>550</v>
      </c>
      <c r="J153" s="98"/>
      <c r="K153" s="98"/>
      <c r="L153" s="145">
        <v>500</v>
      </c>
      <c r="M153" s="98"/>
      <c r="N153" s="98"/>
      <c r="O153" s="142">
        <v>330</v>
      </c>
      <c r="P153" s="98"/>
      <c r="Q153" s="98"/>
      <c r="R153" s="231">
        <v>300</v>
      </c>
      <c r="S153" s="98"/>
      <c r="T153" s="73"/>
      <c r="U153" s="27">
        <v>330</v>
      </c>
      <c r="V153" s="98"/>
      <c r="W153" s="98"/>
      <c r="X153" s="98">
        <v>500</v>
      </c>
      <c r="Y153" s="98"/>
      <c r="Z153" s="98"/>
      <c r="AA153" s="27">
        <v>330</v>
      </c>
      <c r="AB153" s="98"/>
      <c r="AC153" s="98"/>
    </row>
    <row r="154" spans="1:29" ht="24" x14ac:dyDescent="0.25">
      <c r="B154" s="51" t="s">
        <v>59</v>
      </c>
      <c r="C154" s="113" t="str">
        <f>Действ.тарифы!C154</f>
        <v>Изготовление сотрудником Банка копий с учредительных и других документов Клиента</v>
      </c>
      <c r="D154" s="25" t="str">
        <f>Действ.тарифы!D154</f>
        <v>за лист  (кроме ПУ "Единый")</v>
      </c>
      <c r="E154" s="25" t="s">
        <v>163</v>
      </c>
      <c r="F154" s="344">
        <v>25</v>
      </c>
      <c r="G154" s="344"/>
      <c r="H154" s="344"/>
      <c r="I154" s="231">
        <v>50</v>
      </c>
      <c r="J154" s="98"/>
      <c r="K154" s="98"/>
      <c r="L154" s="231">
        <v>50</v>
      </c>
      <c r="M154" s="98"/>
      <c r="N154" s="98"/>
      <c r="O154" s="231">
        <v>50</v>
      </c>
      <c r="P154" s="98"/>
      <c r="Q154" s="98"/>
      <c r="R154" s="231">
        <v>50</v>
      </c>
      <c r="S154" s="98"/>
      <c r="T154" s="73"/>
      <c r="U154" s="27">
        <v>15.25</v>
      </c>
      <c r="V154" s="98"/>
      <c r="W154" s="98"/>
      <c r="X154" s="272" t="s">
        <v>320</v>
      </c>
      <c r="Y154" s="98"/>
      <c r="Z154" s="98"/>
      <c r="AA154" s="27">
        <v>6.25</v>
      </c>
      <c r="AB154" s="98"/>
      <c r="AC154" s="98"/>
    </row>
    <row r="155" spans="1:29" ht="24" x14ac:dyDescent="0.25">
      <c r="B155" s="51" t="s">
        <v>60</v>
      </c>
      <c r="C155" s="113" t="str">
        <f>Действ.тарифы!C155</f>
        <v>Заверение копий учредительных и других документов Клиента, в т.ч. изготовленных сотрудником Банка</v>
      </c>
      <c r="D155" s="25" t="str">
        <f>Действ.тарифы!D155</f>
        <v>за лист (кроме ПУ "Единый")</v>
      </c>
      <c r="E155" s="25" t="s">
        <v>163</v>
      </c>
      <c r="F155" s="344">
        <v>100</v>
      </c>
      <c r="G155" s="344"/>
      <c r="H155" s="344"/>
      <c r="I155" s="142">
        <v>50</v>
      </c>
      <c r="J155" s="30"/>
      <c r="K155" s="30"/>
      <c r="L155" s="142">
        <v>50</v>
      </c>
      <c r="M155" s="98"/>
      <c r="N155" s="30"/>
      <c r="O155" s="142">
        <v>100</v>
      </c>
      <c r="P155" s="30"/>
      <c r="Q155" s="30"/>
      <c r="R155" s="25" t="s">
        <v>191</v>
      </c>
      <c r="S155" s="30"/>
      <c r="T155" s="75"/>
      <c r="U155" s="27">
        <v>50</v>
      </c>
      <c r="V155" s="98"/>
      <c r="W155" s="98"/>
      <c r="X155" s="272" t="s">
        <v>320</v>
      </c>
      <c r="Y155" s="98"/>
      <c r="Z155" s="30"/>
      <c r="AA155" s="27">
        <v>100</v>
      </c>
      <c r="AB155" s="30"/>
      <c r="AC155" s="30"/>
    </row>
    <row r="156" spans="1:29" x14ac:dyDescent="0.25">
      <c r="B156" s="51" t="s">
        <v>61</v>
      </c>
      <c r="C156" s="113" t="str">
        <f>Действ.тарифы!C156</f>
        <v>Предоставление копии карточки с образцами подписей и оттиска печати, заверенной сотрудником Банка</v>
      </c>
      <c r="D156" s="253" t="str">
        <f>Действ.тарифы!D156</f>
        <v xml:space="preserve">за копию карточки </v>
      </c>
      <c r="E156" s="25" t="s">
        <v>163</v>
      </c>
      <c r="F156" s="344">
        <v>500</v>
      </c>
      <c r="G156" s="344"/>
      <c r="H156" s="344"/>
      <c r="I156" s="142">
        <v>500</v>
      </c>
      <c r="J156" s="30"/>
      <c r="K156" s="30"/>
      <c r="L156" s="145">
        <v>500</v>
      </c>
      <c r="M156" s="98"/>
      <c r="N156" s="30"/>
      <c r="O156" s="231">
        <v>300</v>
      </c>
      <c r="P156" s="30"/>
      <c r="Q156" s="30"/>
      <c r="R156" s="142">
        <v>350</v>
      </c>
      <c r="S156" s="30"/>
      <c r="T156" s="75"/>
      <c r="U156" s="27">
        <v>350</v>
      </c>
      <c r="V156" s="98"/>
      <c r="W156" s="98"/>
      <c r="X156" s="98">
        <v>500</v>
      </c>
      <c r="Y156" s="98"/>
      <c r="Z156" s="30"/>
      <c r="AA156" s="27">
        <v>300</v>
      </c>
      <c r="AB156" s="30"/>
      <c r="AC156" s="30"/>
    </row>
    <row r="157" spans="1:29" ht="24" x14ac:dyDescent="0.25">
      <c r="B157" s="51" t="s">
        <v>62</v>
      </c>
      <c r="C157" s="113" t="str">
        <f>Действ.тарифы!C157</f>
        <v>Выдача дубликата документа по вопросам, связанным с исполнением ДКБО</v>
      </c>
      <c r="D157" s="25" t="str">
        <f>Действ.тарифы!D157</f>
        <v>за лист (кроме ПУ "Единый")</v>
      </c>
      <c r="E157" s="25" t="s">
        <v>163</v>
      </c>
      <c r="F157" s="344">
        <v>200</v>
      </c>
      <c r="G157" s="344"/>
      <c r="H157" s="344"/>
      <c r="I157" s="142">
        <v>200</v>
      </c>
      <c r="J157" s="30"/>
      <c r="K157" s="30"/>
      <c r="L157" s="142">
        <v>200</v>
      </c>
      <c r="M157" s="98"/>
      <c r="N157" s="30"/>
      <c r="O157" s="142">
        <v>100</v>
      </c>
      <c r="P157" s="30"/>
      <c r="Q157" s="30"/>
      <c r="R157" s="142">
        <v>200</v>
      </c>
      <c r="S157" s="30"/>
      <c r="T157" s="75"/>
      <c r="U157" s="27">
        <v>200</v>
      </c>
      <c r="V157" s="98"/>
      <c r="W157" s="98"/>
      <c r="X157" s="272" t="s">
        <v>322</v>
      </c>
      <c r="Y157" s="98"/>
      <c r="Z157" s="30"/>
      <c r="AA157" s="27">
        <v>100</v>
      </c>
      <c r="AB157" s="30"/>
      <c r="AC157" s="30"/>
    </row>
    <row r="158" spans="1:29" x14ac:dyDescent="0.25">
      <c r="B158" s="51" t="s">
        <v>63</v>
      </c>
      <c r="C158" s="113" t="str">
        <f>Действ.тарифы!C158</f>
        <v>Оформление и выдача справок (кроме справок, указанных в п.8.7)</v>
      </c>
      <c r="D158" s="258" t="str">
        <f>Действ.тарифы!D158</f>
        <v>за справку</v>
      </c>
      <c r="E158" s="25"/>
      <c r="F158" s="344">
        <v>1000</v>
      </c>
      <c r="G158" s="344"/>
      <c r="H158" s="344"/>
      <c r="I158" s="231">
        <v>500</v>
      </c>
      <c r="J158" s="30"/>
      <c r="K158" s="30"/>
      <c r="L158" s="231">
        <v>500</v>
      </c>
      <c r="M158" s="98"/>
      <c r="N158" s="30"/>
      <c r="O158" s="231">
        <v>500</v>
      </c>
      <c r="P158" s="30"/>
      <c r="Q158" s="30"/>
      <c r="R158" s="231">
        <v>500</v>
      </c>
      <c r="S158" s="30"/>
      <c r="T158" s="75"/>
      <c r="U158" s="27">
        <v>500</v>
      </c>
      <c r="V158" s="98"/>
      <c r="W158" s="98"/>
      <c r="X158" s="272">
        <v>500</v>
      </c>
      <c r="Y158" s="98"/>
      <c r="Z158" s="30"/>
      <c r="AA158" s="27">
        <v>500</v>
      </c>
      <c r="AB158" s="30"/>
      <c r="AC158" s="30"/>
    </row>
    <row r="159" spans="1:29" x14ac:dyDescent="0.25">
      <c r="B159" s="51" t="s">
        <v>64</v>
      </c>
      <c r="C159" s="113" t="str">
        <f>Действ.тарифы!C159</f>
        <v xml:space="preserve">Оформление и выдача справок по отдельным формам </v>
      </c>
      <c r="D159" s="258" t="str">
        <f>Действ.тарифы!D159</f>
        <v>за справку</v>
      </c>
      <c r="E159" s="25" t="s">
        <v>163</v>
      </c>
      <c r="F159" s="344">
        <v>2000</v>
      </c>
      <c r="G159" s="344"/>
      <c r="H159" s="344"/>
      <c r="I159" s="142">
        <v>2000</v>
      </c>
      <c r="J159" s="30"/>
      <c r="K159" s="30"/>
      <c r="L159" s="142">
        <v>2000</v>
      </c>
      <c r="M159" s="98"/>
      <c r="N159" s="30"/>
      <c r="O159" s="231">
        <v>1500</v>
      </c>
      <c r="P159" s="30"/>
      <c r="Q159" s="30"/>
      <c r="R159" s="231">
        <v>2000</v>
      </c>
      <c r="S159" s="30"/>
      <c r="T159" s="75"/>
      <c r="U159" s="27">
        <v>2000</v>
      </c>
      <c r="V159" s="98"/>
      <c r="W159" s="98"/>
      <c r="X159" s="272">
        <v>500</v>
      </c>
      <c r="Y159" s="98"/>
      <c r="Z159" s="30"/>
      <c r="AA159" s="27">
        <v>1500</v>
      </c>
      <c r="AB159" s="30"/>
      <c r="AC159" s="30"/>
    </row>
    <row r="160" spans="1:29" x14ac:dyDescent="0.25">
      <c r="B160" s="51" t="s">
        <v>65</v>
      </c>
      <c r="C160" s="113" t="str">
        <f>Действ.тарифы!C160</f>
        <v>Запросы по платежам:</v>
      </c>
      <c r="D160" s="258">
        <f>Действ.тарифы!D160</f>
        <v>0</v>
      </c>
      <c r="E160" s="82"/>
      <c r="F160" s="82"/>
      <c r="G160" s="82"/>
      <c r="H160" s="82"/>
      <c r="I160" s="30"/>
      <c r="J160" s="30"/>
      <c r="K160" s="30"/>
      <c r="L160" s="30"/>
      <c r="M160" s="98"/>
      <c r="N160" s="30"/>
      <c r="O160" s="30"/>
      <c r="P160" s="30"/>
      <c r="Q160" s="30"/>
      <c r="R160" s="30"/>
      <c r="S160" s="30"/>
      <c r="T160" s="75"/>
      <c r="U160" s="55"/>
      <c r="V160" s="55"/>
      <c r="W160" s="55"/>
      <c r="X160" s="61"/>
      <c r="Y160" s="13"/>
      <c r="Z160" s="24"/>
      <c r="AA160" s="24"/>
      <c r="AB160" s="24"/>
      <c r="AC160" s="24"/>
    </row>
    <row r="161" spans="1:29" x14ac:dyDescent="0.25">
      <c r="B161" s="51" t="s">
        <v>145</v>
      </c>
      <c r="C161" s="113" t="str">
        <f>Действ.тарифы!C161</f>
        <v>по платежам в валюте РФ</v>
      </c>
      <c r="D161" s="258" t="str">
        <f>Действ.тарифы!D161</f>
        <v>за документ</v>
      </c>
      <c r="E161" s="25"/>
      <c r="F161" s="344">
        <v>1000</v>
      </c>
      <c r="G161" s="344"/>
      <c r="H161" s="344"/>
      <c r="I161" s="231">
        <v>500</v>
      </c>
      <c r="J161" s="30"/>
      <c r="K161" s="30"/>
      <c r="L161" s="98">
        <v>500</v>
      </c>
      <c r="M161" s="98"/>
      <c r="N161" s="30"/>
      <c r="O161" s="231">
        <v>500</v>
      </c>
      <c r="P161" s="30"/>
      <c r="Q161" s="30"/>
      <c r="R161" s="231">
        <v>1000</v>
      </c>
      <c r="S161" s="30"/>
      <c r="T161" s="75"/>
      <c r="U161" s="27">
        <v>500</v>
      </c>
      <c r="V161" s="57"/>
      <c r="W161" s="57"/>
      <c r="X161" s="98">
        <v>500</v>
      </c>
      <c r="Y161" s="98"/>
      <c r="Z161" s="30"/>
      <c r="AA161" s="27">
        <v>500</v>
      </c>
      <c r="AB161" s="30"/>
      <c r="AC161" s="30"/>
    </row>
    <row r="162" spans="1:29" x14ac:dyDescent="0.25">
      <c r="B162" s="51" t="s">
        <v>146</v>
      </c>
      <c r="C162" s="113" t="str">
        <f>Действ.тарифы!C162</f>
        <v>по переводам в иностранной валюте</v>
      </c>
      <c r="D162" s="258" t="str">
        <f>Действ.тарифы!D162</f>
        <v>за документ</v>
      </c>
      <c r="E162" s="25"/>
      <c r="F162" s="344" t="s">
        <v>256</v>
      </c>
      <c r="G162" s="344"/>
      <c r="H162" s="344"/>
      <c r="I162" s="454" t="s">
        <v>194</v>
      </c>
      <c r="J162" s="455"/>
      <c r="K162" s="456"/>
      <c r="L162" s="231" t="s">
        <v>256</v>
      </c>
      <c r="M162" s="30"/>
      <c r="N162" s="30"/>
      <c r="O162" s="231" t="s">
        <v>256</v>
      </c>
      <c r="P162" s="30"/>
      <c r="Q162" s="30"/>
      <c r="R162" s="231" t="s">
        <v>256</v>
      </c>
      <c r="S162" s="75"/>
      <c r="T162" s="75"/>
      <c r="U162" s="27" t="s">
        <v>256</v>
      </c>
      <c r="V162" s="57"/>
      <c r="W162" s="57"/>
      <c r="X162" s="27" t="s">
        <v>257</v>
      </c>
      <c r="Y162" s="30"/>
      <c r="Z162" s="30"/>
      <c r="AA162" s="27" t="s">
        <v>256</v>
      </c>
      <c r="AB162" s="30"/>
      <c r="AC162" s="30"/>
    </row>
    <row r="163" spans="1:29" ht="36" x14ac:dyDescent="0.25">
      <c r="B163" s="21" t="s">
        <v>67</v>
      </c>
      <c r="C163" s="113" t="str">
        <f>Действ.тарифы!C163</f>
        <v>Предоставление выписок на бумажном носителе</v>
      </c>
      <c r="D163" s="25" t="str">
        <f>Действ.тарифы!D163</f>
        <v>за лист выписки (кроме ПУ "Единый" и Раздела IV)</v>
      </c>
      <c r="E163" s="25"/>
      <c r="F163" s="344">
        <v>400</v>
      </c>
      <c r="G163" s="344"/>
      <c r="H163" s="344"/>
      <c r="I163" s="142">
        <v>480</v>
      </c>
      <c r="J163" s="98"/>
      <c r="K163" s="73"/>
      <c r="L163" s="142">
        <v>500</v>
      </c>
      <c r="M163" s="30"/>
      <c r="N163" s="30"/>
      <c r="O163" s="451" t="s">
        <v>191</v>
      </c>
      <c r="P163" s="452"/>
      <c r="Q163" s="453"/>
      <c r="R163" s="451" t="s">
        <v>191</v>
      </c>
      <c r="S163" s="452"/>
      <c r="T163" s="453"/>
      <c r="U163" s="272">
        <v>400</v>
      </c>
      <c r="V163" s="60"/>
      <c r="W163" s="60"/>
      <c r="X163" s="272">
        <v>500</v>
      </c>
      <c r="Y163" s="30"/>
      <c r="Z163" s="30"/>
      <c r="AA163" s="344">
        <v>200</v>
      </c>
      <c r="AB163" s="30"/>
      <c r="AC163" s="30"/>
    </row>
    <row r="164" spans="1:29" x14ac:dyDescent="0.25">
      <c r="B164" s="51" t="s">
        <v>70</v>
      </c>
      <c r="C164" s="113" t="str">
        <f>Действ.тарифы!C164</f>
        <v>Оформление расчетного документа сотрудником Банка:</v>
      </c>
      <c r="D164" s="258">
        <f>Действ.тарифы!D164</f>
        <v>0</v>
      </c>
      <c r="E164" s="33"/>
      <c r="F164" s="33"/>
      <c r="G164" s="33"/>
      <c r="H164" s="33"/>
      <c r="I164" s="30"/>
      <c r="J164" s="98"/>
      <c r="K164" s="73"/>
      <c r="L164" s="30"/>
      <c r="M164" s="30"/>
      <c r="N164" s="30"/>
      <c r="O164" s="30"/>
      <c r="P164" s="30"/>
      <c r="Q164" s="30"/>
      <c r="R164" s="30"/>
      <c r="S164" s="75"/>
      <c r="T164" s="75"/>
      <c r="U164" s="13"/>
      <c r="V164" s="13"/>
      <c r="W164" s="13"/>
      <c r="X164" s="61"/>
      <c r="Y164" s="24"/>
      <c r="Z164" s="24"/>
      <c r="AA164" s="24"/>
      <c r="AB164" s="24"/>
      <c r="AC164" s="24"/>
    </row>
    <row r="165" spans="1:29" x14ac:dyDescent="0.25">
      <c r="B165" s="51" t="s">
        <v>147</v>
      </c>
      <c r="C165" s="113" t="str">
        <f>Действ.тарифы!C165</f>
        <v>В рублях</v>
      </c>
      <c r="D165" s="258" t="str">
        <f>Действ.тарифы!D165</f>
        <v>за документ</v>
      </c>
      <c r="E165" s="26" t="s">
        <v>163</v>
      </c>
      <c r="F165" s="27">
        <v>500</v>
      </c>
      <c r="G165" s="27"/>
      <c r="H165" s="27"/>
      <c r="I165" s="142">
        <v>500</v>
      </c>
      <c r="J165" s="98"/>
      <c r="K165" s="73"/>
      <c r="L165" s="142">
        <v>500</v>
      </c>
      <c r="M165" s="231"/>
      <c r="N165" s="30"/>
      <c r="O165" s="231">
        <v>300</v>
      </c>
      <c r="P165" s="30"/>
      <c r="Q165" s="30"/>
      <c r="R165" s="231">
        <v>300</v>
      </c>
      <c r="S165" s="75"/>
      <c r="T165" s="75"/>
      <c r="U165" s="27">
        <v>300</v>
      </c>
      <c r="V165" s="272"/>
      <c r="W165" s="272"/>
      <c r="X165" s="272">
        <v>500</v>
      </c>
      <c r="Y165" s="272"/>
      <c r="Z165" s="30"/>
      <c r="AA165" s="27">
        <v>300</v>
      </c>
      <c r="AB165" s="30"/>
      <c r="AC165" s="30"/>
    </row>
    <row r="166" spans="1:29" x14ac:dyDescent="0.25">
      <c r="B166" s="51" t="s">
        <v>148</v>
      </c>
      <c r="C166" s="113" t="str">
        <f>Действ.тарифы!C166</f>
        <v>В иностранной валюте</v>
      </c>
      <c r="D166" s="258" t="str">
        <f>Действ.тарифы!D166</f>
        <v>за документ</v>
      </c>
      <c r="E166" s="26" t="s">
        <v>163</v>
      </c>
      <c r="F166" s="27" t="s">
        <v>256</v>
      </c>
      <c r="G166" s="27"/>
      <c r="H166" s="27"/>
      <c r="I166" s="454" t="s">
        <v>194</v>
      </c>
      <c r="J166" s="455"/>
      <c r="K166" s="456"/>
      <c r="L166" s="142" t="s">
        <v>258</v>
      </c>
      <c r="M166" s="30"/>
      <c r="N166" s="30"/>
      <c r="O166" s="142" t="s">
        <v>258</v>
      </c>
      <c r="P166" s="30"/>
      <c r="Q166" s="30"/>
      <c r="R166" s="142" t="s">
        <v>258</v>
      </c>
      <c r="S166" s="75"/>
      <c r="T166" s="75"/>
      <c r="U166" s="27" t="s">
        <v>256</v>
      </c>
      <c r="V166" s="272"/>
      <c r="W166" s="272"/>
      <c r="X166" s="27" t="s">
        <v>257</v>
      </c>
      <c r="Y166" s="30"/>
      <c r="Z166" s="30"/>
      <c r="AA166" s="27" t="s">
        <v>258</v>
      </c>
      <c r="AB166" s="30"/>
      <c r="AC166" s="30"/>
    </row>
    <row r="167" spans="1:29" ht="25.5" x14ac:dyDescent="0.25">
      <c r="A167" s="7"/>
      <c r="B167" s="21" t="s">
        <v>149</v>
      </c>
      <c r="C167" s="113" t="str">
        <f>Действ.тарифы!C167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7" s="258" t="str">
        <f>Действ.тарифы!D167</f>
        <v>за операцию</v>
      </c>
      <c r="E167" s="26"/>
      <c r="F167" s="27" t="s">
        <v>257</v>
      </c>
      <c r="G167" s="27"/>
      <c r="H167" s="27"/>
      <c r="I167" s="454" t="s">
        <v>194</v>
      </c>
      <c r="J167" s="455"/>
      <c r="K167" s="456"/>
      <c r="L167" s="142" t="s">
        <v>257</v>
      </c>
      <c r="M167" s="30"/>
      <c r="N167" s="30"/>
      <c r="O167" s="142" t="s">
        <v>257</v>
      </c>
      <c r="P167" s="30"/>
      <c r="Q167" s="30"/>
      <c r="R167" s="142" t="s">
        <v>257</v>
      </c>
      <c r="S167" s="75"/>
      <c r="T167" s="75"/>
      <c r="U167" s="27" t="s">
        <v>257</v>
      </c>
      <c r="V167" s="26"/>
      <c r="W167" s="26"/>
      <c r="X167" s="27" t="s">
        <v>257</v>
      </c>
      <c r="Y167" s="30"/>
      <c r="Z167" s="30"/>
      <c r="AA167" s="27" t="s">
        <v>325</v>
      </c>
      <c r="AB167" s="30"/>
      <c r="AC167" s="30"/>
    </row>
    <row r="168" spans="1:29" ht="51" x14ac:dyDescent="0.25">
      <c r="A168" s="7"/>
      <c r="B168" s="51" t="s">
        <v>150</v>
      </c>
      <c r="C168" s="113" t="str">
        <f>Действ.тарифы!C168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8" s="258" t="str">
        <f>Действ.тарифы!D168</f>
        <v>за дополнительное соглашение</v>
      </c>
      <c r="E168" s="26"/>
      <c r="F168" s="27">
        <v>200</v>
      </c>
      <c r="G168" s="27"/>
      <c r="H168" s="27"/>
      <c r="I168" s="231">
        <v>200</v>
      </c>
      <c r="J168" s="25"/>
      <c r="K168" s="77"/>
      <c r="L168" s="142">
        <v>500</v>
      </c>
      <c r="M168" s="231"/>
      <c r="N168" s="231"/>
      <c r="O168" s="231">
        <v>200</v>
      </c>
      <c r="P168" s="29"/>
      <c r="Q168" s="29"/>
      <c r="R168" s="231">
        <v>200</v>
      </c>
      <c r="S168" s="77"/>
      <c r="T168" s="77"/>
      <c r="U168" s="27">
        <v>200</v>
      </c>
      <c r="V168" s="26"/>
      <c r="W168" s="26"/>
      <c r="X168" s="272">
        <v>500</v>
      </c>
      <c r="Y168" s="272"/>
      <c r="Z168" s="272"/>
      <c r="AA168" s="27">
        <v>200</v>
      </c>
      <c r="AB168" s="36"/>
      <c r="AC168" s="36"/>
    </row>
    <row r="169" spans="1:29" ht="25.5" customHeight="1" x14ac:dyDescent="0.25">
      <c r="A169" s="7"/>
      <c r="B169" s="21" t="s">
        <v>253</v>
      </c>
      <c r="C169" s="113" t="str">
        <f>Действ.тарифы!C169</f>
        <v>СМС-банкинг</v>
      </c>
      <c r="D169" s="258" t="str">
        <f>Действ.тарифы!D169</f>
        <v>за Клиента (кроме ОТП, и ПУ Рублевый Эконом)</v>
      </c>
      <c r="E169" s="25"/>
      <c r="F169" s="344">
        <v>300</v>
      </c>
      <c r="G169" s="344"/>
      <c r="H169" s="344"/>
      <c r="I169" s="64">
        <v>300</v>
      </c>
      <c r="J169" s="11"/>
      <c r="K169" s="72"/>
      <c r="L169" s="451" t="s">
        <v>191</v>
      </c>
      <c r="M169" s="452"/>
      <c r="N169" s="453"/>
      <c r="O169" s="451" t="s">
        <v>191</v>
      </c>
      <c r="P169" s="452"/>
      <c r="Q169" s="453"/>
      <c r="R169" s="451" t="s">
        <v>191</v>
      </c>
      <c r="S169" s="452"/>
      <c r="T169" s="453"/>
      <c r="U169" s="272">
        <v>300</v>
      </c>
      <c r="V169" s="25"/>
      <c r="W169" s="25"/>
      <c r="X169" s="25" t="s">
        <v>191</v>
      </c>
      <c r="Y169" s="272"/>
      <c r="Z169" s="272"/>
      <c r="AA169" s="25" t="s">
        <v>191</v>
      </c>
      <c r="AB169" s="29"/>
      <c r="AC169" s="29"/>
    </row>
    <row r="170" spans="1:29" ht="18.75" customHeight="1" x14ac:dyDescent="0.25">
      <c r="B170" s="49" t="s">
        <v>151</v>
      </c>
      <c r="C170" s="222" t="str">
        <f>Действ.тарифы!C170</f>
        <v>Аккредитивы в рублях для расчетов на территории Российской Федерации</v>
      </c>
      <c r="D170" s="267">
        <f>Действ.тарифы!D170</f>
        <v>0</v>
      </c>
      <c r="E170" s="127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54"/>
      <c r="V170" s="54"/>
      <c r="W170" s="54"/>
      <c r="X170" s="54"/>
      <c r="Y170" s="54"/>
      <c r="Z170" s="54"/>
      <c r="AA170" s="54"/>
      <c r="AB170" s="54"/>
      <c r="AC170" s="54"/>
    </row>
    <row r="171" spans="1:29" ht="15" customHeight="1" outlineLevel="1" x14ac:dyDescent="0.25">
      <c r="A171" s="7"/>
      <c r="B171" s="20"/>
      <c r="C171" s="223" t="str">
        <f>Действ.тарифы!C171</f>
        <v xml:space="preserve">Порядок и условия оказания услуг и взимания комиссий:
</v>
      </c>
      <c r="D171" s="266">
        <f>Действ.тарифы!D171</f>
        <v>0</v>
      </c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</row>
    <row r="172" spans="1:29" ht="14.25" customHeight="1" outlineLevel="1" x14ac:dyDescent="0.25">
      <c r="A172" s="7"/>
      <c r="B172" s="20">
        <v>1</v>
      </c>
      <c r="C172" s="216" t="str">
        <f>Действ.тарифы!C172</f>
        <v xml:space="preserve">Банк открывает безотзывные, покрытые (депонированные) аккредитивы. </v>
      </c>
      <c r="D172" s="266">
        <f>Действ.тарифы!D172</f>
        <v>0</v>
      </c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</row>
    <row r="173" spans="1:29" outlineLevel="1" x14ac:dyDescent="0.25">
      <c r="A173" s="7"/>
      <c r="B173" s="20">
        <v>2</v>
      </c>
      <c r="C173" s="216" t="str">
        <f>Действ.тарифы!C173</f>
        <v xml:space="preserve">Услуга трансферация аккредитива Банком не предоставляется. </v>
      </c>
      <c r="D173" s="266">
        <f>Действ.тарифы!D173</f>
        <v>0</v>
      </c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</row>
    <row r="174" spans="1:29" ht="15.75" customHeight="1" outlineLevel="1" x14ac:dyDescent="0.25">
      <c r="A174" s="7"/>
      <c r="B174" s="20">
        <v>3</v>
      </c>
      <c r="C174" s="216" t="str">
        <f>Действ.тарифы!C174</f>
        <v>Комиссии списываются с банковского счета Клиента указанного в заявлении.</v>
      </c>
      <c r="D174" s="266">
        <f>Действ.тарифы!D174</f>
        <v>0</v>
      </c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</row>
    <row r="175" spans="1:29" ht="33" customHeight="1" outlineLevel="1" x14ac:dyDescent="0.25">
      <c r="A175" s="7"/>
      <c r="B175" s="20">
        <v>4</v>
      </c>
      <c r="C175" s="216" t="str">
        <f>Действ.тарифы!C175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5" s="266">
        <f>Действ.тарифы!D175</f>
        <v>0</v>
      </c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</row>
    <row r="176" spans="1:29" ht="32.25" customHeight="1" outlineLevel="1" x14ac:dyDescent="0.25">
      <c r="A176" s="7"/>
      <c r="B176" s="20">
        <v>5</v>
      </c>
      <c r="C176" s="216" t="str">
        <f>Действ.тарифы!C176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6" s="266">
        <f>Действ.тарифы!D176</f>
        <v>0</v>
      </c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</row>
    <row r="177" spans="1:29" ht="28.5" customHeight="1" outlineLevel="1" x14ac:dyDescent="0.25">
      <c r="A177" s="7"/>
      <c r="B177" s="20">
        <v>6</v>
      </c>
      <c r="C177" s="216" t="str">
        <f>Действ.тарифы!C177</f>
        <v>Комиссия по п. 9.4 взимается Исполняющим Банком в день совершения операции на основании заявления на открытие аккредитива.</v>
      </c>
      <c r="D177" s="266">
        <f>Действ.тарифы!D177</f>
        <v>0</v>
      </c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</row>
    <row r="178" spans="1:29" ht="29.25" customHeight="1" outlineLevel="1" x14ac:dyDescent="0.25">
      <c r="A178" s="7"/>
      <c r="B178" s="20">
        <v>7</v>
      </c>
      <c r="C178" s="216" t="str">
        <f>Действ.тарифы!C178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8" s="266">
        <f>Действ.тарифы!D178</f>
        <v>0</v>
      </c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</row>
    <row r="179" spans="1:29" ht="17.25" customHeight="1" outlineLevel="1" x14ac:dyDescent="0.25">
      <c r="A179" s="7"/>
      <c r="B179" s="20">
        <v>8</v>
      </c>
      <c r="C179" s="216" t="str">
        <f>Действ.тарифы!C179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79" s="266">
        <f>Действ.тарифы!D179</f>
        <v>0</v>
      </c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</row>
    <row r="180" spans="1:29" ht="29.25" customHeight="1" outlineLevel="1" x14ac:dyDescent="0.25">
      <c r="A180" s="7"/>
      <c r="B180" s="20">
        <v>9</v>
      </c>
      <c r="C180" s="216" t="str">
        <f>Действ.тарифы!C180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0" s="266">
        <f>Действ.тарифы!D180</f>
        <v>0</v>
      </c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</row>
    <row r="181" spans="1:29" ht="32.25" customHeight="1" outlineLevel="1" x14ac:dyDescent="0.25">
      <c r="A181" s="7"/>
      <c r="B181" s="20">
        <v>10</v>
      </c>
      <c r="C181" s="216" t="str">
        <f>Действ.тарифы!C181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1" s="266">
        <f>Действ.тарифы!D181</f>
        <v>0</v>
      </c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</row>
    <row r="182" spans="1:29" ht="29.25" customHeight="1" outlineLevel="1" x14ac:dyDescent="0.25">
      <c r="A182" s="7"/>
      <c r="B182" s="20">
        <v>11</v>
      </c>
      <c r="C182" s="216" t="str">
        <f>Действ.тарифы!C182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2" s="266">
        <f>Действ.тарифы!D182</f>
        <v>0</v>
      </c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</row>
    <row r="183" spans="1:29" ht="27.75" customHeight="1" outlineLevel="1" x14ac:dyDescent="0.25">
      <c r="B183" s="20">
        <v>12</v>
      </c>
      <c r="C183" s="216" t="str">
        <f>Действ.тарифы!C183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3" s="266">
        <f>Действ.тарифы!D183</f>
        <v>0</v>
      </c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</row>
    <row r="184" spans="1:29" ht="24" customHeight="1" outlineLevel="1" collapsed="1" x14ac:dyDescent="0.25">
      <c r="B184" s="33" t="s">
        <v>13</v>
      </c>
      <c r="C184" s="31" t="str">
        <f>Действ.тарифы!C184</f>
        <v>Прием документов на открытие аккредитива</v>
      </c>
      <c r="D184" s="270">
        <f>Действ.тарифы!D184</f>
        <v>0</v>
      </c>
      <c r="E184" s="26"/>
      <c r="F184" s="344" t="s">
        <v>373</v>
      </c>
      <c r="G184" s="344"/>
      <c r="H184" s="344"/>
      <c r="I184" s="451" t="s">
        <v>191</v>
      </c>
      <c r="J184" s="452"/>
      <c r="K184" s="453"/>
      <c r="L184" s="451" t="s">
        <v>191</v>
      </c>
      <c r="M184" s="452"/>
      <c r="N184" s="453"/>
      <c r="O184" s="451" t="s">
        <v>191</v>
      </c>
      <c r="P184" s="452"/>
      <c r="Q184" s="453"/>
      <c r="R184" s="451" t="s">
        <v>191</v>
      </c>
      <c r="S184" s="452"/>
      <c r="T184" s="453"/>
      <c r="U184" s="25" t="s">
        <v>191</v>
      </c>
      <c r="V184" s="98"/>
      <c r="W184" s="98"/>
      <c r="X184" s="25" t="s">
        <v>191</v>
      </c>
      <c r="Y184" s="98"/>
      <c r="Z184" s="98"/>
      <c r="AA184" s="25" t="s">
        <v>191</v>
      </c>
      <c r="AB184" s="344"/>
      <c r="AC184" s="344"/>
    </row>
    <row r="185" spans="1:29" ht="25.5" customHeight="1" outlineLevel="1" x14ac:dyDescent="0.25">
      <c r="B185" s="33" t="s">
        <v>15</v>
      </c>
      <c r="C185" s="31" t="str">
        <f>Действ.тарифы!C185</f>
        <v>Открытие, пролонгация аккредитива или увеличение его суммы</v>
      </c>
      <c r="D185" s="26" t="str">
        <f>Действ.тарифы!D185</f>
        <v>от суммы аккредитива</v>
      </c>
      <c r="E185" s="26"/>
      <c r="F185" s="301">
        <v>3.0000000000000001E-3</v>
      </c>
      <c r="G185" s="344">
        <v>3500</v>
      </c>
      <c r="H185" s="344">
        <v>30000</v>
      </c>
      <c r="I185" s="146">
        <v>3.0000000000000001E-3</v>
      </c>
      <c r="J185" s="142">
        <v>1500</v>
      </c>
      <c r="K185" s="231">
        <v>25000</v>
      </c>
      <c r="L185" s="146">
        <v>2.0600000000000002E-3</v>
      </c>
      <c r="M185" s="98">
        <v>1000</v>
      </c>
      <c r="N185" s="98">
        <v>25000</v>
      </c>
      <c r="O185" s="146">
        <v>1.5E-3</v>
      </c>
      <c r="P185" s="142">
        <v>1500</v>
      </c>
      <c r="Q185" s="231">
        <v>25000</v>
      </c>
      <c r="R185" s="232">
        <v>1.0019999999999999E-3</v>
      </c>
      <c r="S185" s="231">
        <v>1000</v>
      </c>
      <c r="T185" s="231">
        <v>25000</v>
      </c>
      <c r="U185" s="273">
        <v>3.0000000000000001E-3</v>
      </c>
      <c r="V185" s="272">
        <v>1500</v>
      </c>
      <c r="W185" s="272">
        <v>25000</v>
      </c>
      <c r="X185" s="273">
        <v>2.0600000000000002E-3</v>
      </c>
      <c r="Y185" s="98">
        <v>1000</v>
      </c>
      <c r="Z185" s="98">
        <v>25000</v>
      </c>
      <c r="AA185" s="301">
        <v>1.5E-3</v>
      </c>
      <c r="AB185" s="344">
        <v>1500</v>
      </c>
      <c r="AC185" s="344">
        <v>25000</v>
      </c>
    </row>
    <row r="186" spans="1:29" ht="25.5" customHeight="1" outlineLevel="1" x14ac:dyDescent="0.25">
      <c r="B186" s="33" t="s">
        <v>17</v>
      </c>
      <c r="C186" s="31" t="str">
        <f>Действ.тарифы!C186</f>
        <v>Внесение изменений в условия аккредитива, кроме пролонгации и увеличения суммы</v>
      </c>
      <c r="D186" s="270">
        <f>Действ.тарифы!D186</f>
        <v>0</v>
      </c>
      <c r="E186" s="26"/>
      <c r="F186" s="344">
        <v>1500</v>
      </c>
      <c r="G186" s="344"/>
      <c r="H186" s="344"/>
      <c r="I186" s="231">
        <v>1000.05</v>
      </c>
      <c r="J186" s="30"/>
      <c r="K186" s="30"/>
      <c r="L186" s="98">
        <v>1000</v>
      </c>
      <c r="M186" s="98"/>
      <c r="N186" s="98"/>
      <c r="O186" s="231">
        <v>999.75</v>
      </c>
      <c r="P186" s="231"/>
      <c r="Q186" s="231"/>
      <c r="R186" s="231">
        <v>999.75</v>
      </c>
      <c r="S186" s="231"/>
      <c r="T186" s="231"/>
      <c r="U186" s="272">
        <v>1000.3499999999999</v>
      </c>
      <c r="V186" s="98"/>
      <c r="W186" s="98"/>
      <c r="X186" s="98">
        <v>1000</v>
      </c>
      <c r="Y186" s="98"/>
      <c r="Z186" s="98"/>
      <c r="AA186" s="344">
        <v>999.75</v>
      </c>
      <c r="AB186" s="344"/>
      <c r="AC186" s="344"/>
    </row>
    <row r="187" spans="1:29" ht="25.5" customHeight="1" outlineLevel="1" x14ac:dyDescent="0.25">
      <c r="B187" s="33" t="s">
        <v>18</v>
      </c>
      <c r="C187" s="31" t="str">
        <f>Действ.тарифы!C187</f>
        <v>Прием и проверка документов  для раскрытия аккредитива (в случае исполнения аккредитива Банком)</v>
      </c>
      <c r="D187" s="26" t="str">
        <f>Действ.тарифы!D187</f>
        <v>от суммы аккредитива</v>
      </c>
      <c r="E187" s="26"/>
      <c r="F187" s="301">
        <v>1.9E-3</v>
      </c>
      <c r="G187" s="344">
        <v>2700</v>
      </c>
      <c r="H187" s="344">
        <v>100000</v>
      </c>
      <c r="I187" s="146">
        <v>1.9E-3</v>
      </c>
      <c r="J187" s="142">
        <v>2000</v>
      </c>
      <c r="K187" s="231">
        <v>100000</v>
      </c>
      <c r="L187" s="146">
        <v>2.0600000000000002E-3</v>
      </c>
      <c r="M187" s="98">
        <v>1000</v>
      </c>
      <c r="N187" s="98">
        <v>100000</v>
      </c>
      <c r="O187" s="146">
        <v>1.9E-3</v>
      </c>
      <c r="P187" s="142">
        <v>1500</v>
      </c>
      <c r="Q187" s="231">
        <v>100000</v>
      </c>
      <c r="R187" s="232">
        <v>1.0449999999999999E-3</v>
      </c>
      <c r="S187" s="231">
        <v>1000</v>
      </c>
      <c r="T187" s="231">
        <v>100000</v>
      </c>
      <c r="U187" s="273">
        <v>1.9E-3</v>
      </c>
      <c r="V187" s="272">
        <v>2000</v>
      </c>
      <c r="W187" s="272">
        <v>100000</v>
      </c>
      <c r="X187" s="273">
        <v>2.0600000000000002E-3</v>
      </c>
      <c r="Y187" s="98">
        <v>1000</v>
      </c>
      <c r="Z187" s="98">
        <v>100000</v>
      </c>
      <c r="AA187" s="301">
        <v>1.9E-3</v>
      </c>
      <c r="AB187" s="344">
        <v>1500</v>
      </c>
      <c r="AC187" s="344">
        <v>100000</v>
      </c>
    </row>
    <row r="188" spans="1:29" ht="25.5" customHeight="1" outlineLevel="1" x14ac:dyDescent="0.25">
      <c r="B188" s="33" t="s">
        <v>19</v>
      </c>
      <c r="C188" s="31" t="str">
        <f>Действ.тарифы!C188</f>
        <v>Прием и проверка документов  для раскрытия аккредитива (в случае исполнения аккредитива не в Банке)</v>
      </c>
      <c r="D188" s="26" t="str">
        <f>Действ.тарифы!D188</f>
        <v>от суммы аккредитива</v>
      </c>
      <c r="E188" s="26"/>
      <c r="F188" s="301">
        <v>1.9E-3</v>
      </c>
      <c r="G188" s="344">
        <v>3000</v>
      </c>
      <c r="H188" s="344">
        <v>30000</v>
      </c>
      <c r="I188" s="232">
        <v>1.9E-3</v>
      </c>
      <c r="J188" s="231">
        <v>1500</v>
      </c>
      <c r="K188" s="231">
        <v>15000</v>
      </c>
      <c r="L188" s="232">
        <v>2.0600000000000002E-3</v>
      </c>
      <c r="M188" s="98">
        <v>1000</v>
      </c>
      <c r="N188" s="98">
        <v>15000</v>
      </c>
      <c r="O188" s="232">
        <v>9.5E-4</v>
      </c>
      <c r="P188" s="231">
        <v>1500</v>
      </c>
      <c r="Q188" s="231">
        <v>15000</v>
      </c>
      <c r="R188" s="232">
        <v>9.5E-4</v>
      </c>
      <c r="S188" s="231">
        <v>1000</v>
      </c>
      <c r="T188" s="231">
        <v>15000</v>
      </c>
      <c r="U188" s="273">
        <v>1.9E-3</v>
      </c>
      <c r="V188" s="98">
        <v>1500</v>
      </c>
      <c r="W188" s="98">
        <v>15000</v>
      </c>
      <c r="X188" s="273">
        <v>2.0600000000000002E-3</v>
      </c>
      <c r="Y188" s="98">
        <v>1000</v>
      </c>
      <c r="Z188" s="98">
        <v>15000</v>
      </c>
      <c r="AA188" s="301">
        <v>9.5E-4</v>
      </c>
      <c r="AB188" s="344">
        <v>1500</v>
      </c>
      <c r="AC188" s="344">
        <v>15000</v>
      </c>
    </row>
    <row r="189" spans="1:29" ht="24" customHeight="1" outlineLevel="1" x14ac:dyDescent="0.25">
      <c r="B189" s="33" t="s">
        <v>21</v>
      </c>
      <c r="C189" s="31" t="str">
        <f>Действ.тарифы!C189</f>
        <v>Предконтрактная работа</v>
      </c>
      <c r="D189" s="270">
        <f>Действ.тарифы!D189</f>
        <v>0</v>
      </c>
      <c r="E189" s="26"/>
      <c r="F189" s="344" t="s">
        <v>373</v>
      </c>
      <c r="G189" s="344"/>
      <c r="H189" s="344"/>
      <c r="I189" s="451" t="s">
        <v>191</v>
      </c>
      <c r="J189" s="452"/>
      <c r="K189" s="453"/>
      <c r="L189" s="451" t="s">
        <v>191</v>
      </c>
      <c r="M189" s="452"/>
      <c r="N189" s="453"/>
      <c r="O189" s="451" t="s">
        <v>191</v>
      </c>
      <c r="P189" s="452"/>
      <c r="Q189" s="453"/>
      <c r="R189" s="451" t="s">
        <v>191</v>
      </c>
      <c r="S189" s="452"/>
      <c r="T189" s="453"/>
      <c r="U189" s="25" t="s">
        <v>191</v>
      </c>
      <c r="V189" s="98"/>
      <c r="W189" s="98"/>
      <c r="X189" s="25" t="s">
        <v>191</v>
      </c>
      <c r="Y189" s="98"/>
      <c r="Z189" s="98"/>
      <c r="AA189" s="25" t="s">
        <v>191</v>
      </c>
      <c r="AB189" s="344"/>
      <c r="AC189" s="344"/>
    </row>
    <row r="190" spans="1:29" ht="21" customHeight="1" outlineLevel="1" x14ac:dyDescent="0.25">
      <c r="B190" s="33" t="s">
        <v>22</v>
      </c>
      <c r="C190" s="31" t="str">
        <f>Действ.тарифы!C190</f>
        <v>Платеж по аккредитиву в пользу получателя на счет, открытый в стороннем банке (в случае исполнения аккредитива Банком)</v>
      </c>
      <c r="D190" s="270">
        <f>Действ.тарифы!D190</f>
        <v>0</v>
      </c>
      <c r="E190" s="26"/>
      <c r="F190" s="344">
        <v>1650</v>
      </c>
      <c r="G190" s="344"/>
      <c r="H190" s="344"/>
      <c r="I190" s="142">
        <v>800.25</v>
      </c>
      <c r="J190" s="231"/>
      <c r="K190" s="231"/>
      <c r="L190" s="145">
        <v>1000</v>
      </c>
      <c r="M190" s="98"/>
      <c r="N190" s="98"/>
      <c r="O190" s="142">
        <v>999.9</v>
      </c>
      <c r="P190" s="231"/>
      <c r="Q190" s="231"/>
      <c r="R190" s="451" t="s">
        <v>191</v>
      </c>
      <c r="S190" s="452"/>
      <c r="T190" s="453"/>
      <c r="U190" s="272">
        <v>800.25</v>
      </c>
      <c r="V190" s="98"/>
      <c r="W190" s="98"/>
      <c r="X190" s="98">
        <v>1000</v>
      </c>
      <c r="Y190" s="98"/>
      <c r="Z190" s="98"/>
      <c r="AA190" s="344">
        <v>999.9</v>
      </c>
      <c r="AB190" s="344"/>
      <c r="AC190" s="344"/>
    </row>
    <row r="191" spans="1:29" ht="26.25" customHeight="1" outlineLevel="1" x14ac:dyDescent="0.25">
      <c r="B191" s="33" t="s">
        <v>23</v>
      </c>
      <c r="C191" s="31" t="str">
        <f>Действ.тарифы!C191</f>
        <v>Платеж по аккредитиву в пользу получателя на счет, открытый в Банке (в случае исполнения аккредитива Банком)</v>
      </c>
      <c r="D191" s="270">
        <f>Действ.тарифы!D191</f>
        <v>0</v>
      </c>
      <c r="E191" s="26"/>
      <c r="F191" s="344" t="s">
        <v>373</v>
      </c>
      <c r="G191" s="344"/>
      <c r="H191" s="344"/>
      <c r="I191" s="451" t="s">
        <v>191</v>
      </c>
      <c r="J191" s="452"/>
      <c r="K191" s="453"/>
      <c r="L191" s="451" t="s">
        <v>191</v>
      </c>
      <c r="M191" s="452"/>
      <c r="N191" s="453"/>
      <c r="O191" s="451" t="s">
        <v>191</v>
      </c>
      <c r="P191" s="452"/>
      <c r="Q191" s="453"/>
      <c r="R191" s="451" t="s">
        <v>191</v>
      </c>
      <c r="S191" s="452"/>
      <c r="T191" s="453"/>
      <c r="U191" s="25" t="s">
        <v>191</v>
      </c>
      <c r="V191" s="98"/>
      <c r="W191" s="98"/>
      <c r="X191" s="25" t="s">
        <v>191</v>
      </c>
      <c r="Y191" s="98"/>
      <c r="Z191" s="98"/>
      <c r="AA191" s="25" t="s">
        <v>191</v>
      </c>
      <c r="AB191" s="344"/>
      <c r="AC191" s="344"/>
    </row>
    <row r="192" spans="1:29" ht="24" customHeight="1" outlineLevel="1" x14ac:dyDescent="0.25">
      <c r="B192" s="33" t="s">
        <v>25</v>
      </c>
      <c r="C192" s="31" t="str">
        <f>Действ.тарифы!C192</f>
        <v>Авизование аккредитива</v>
      </c>
      <c r="D192" s="26" t="str">
        <f>Действ.тарифы!D192</f>
        <v>от суммы аккредитива</v>
      </c>
      <c r="E192" s="26"/>
      <c r="F192" s="301">
        <v>1E-3</v>
      </c>
      <c r="G192" s="344">
        <v>1500</v>
      </c>
      <c r="H192" s="344">
        <v>15000</v>
      </c>
      <c r="I192" s="232">
        <v>1E-3</v>
      </c>
      <c r="J192" s="231">
        <v>1000</v>
      </c>
      <c r="K192" s="142">
        <v>10000</v>
      </c>
      <c r="L192" s="146">
        <v>2.0600000000000002E-3</v>
      </c>
      <c r="M192" s="98">
        <v>1000</v>
      </c>
      <c r="N192" s="98">
        <v>7500</v>
      </c>
      <c r="O192" s="232">
        <v>1E-3</v>
      </c>
      <c r="P192" s="231">
        <v>1000</v>
      </c>
      <c r="Q192" s="142">
        <v>10000</v>
      </c>
      <c r="R192" s="232">
        <v>1E-3</v>
      </c>
      <c r="S192" s="142">
        <v>1500</v>
      </c>
      <c r="T192" s="231">
        <v>7500</v>
      </c>
      <c r="U192" s="273">
        <v>1E-3</v>
      </c>
      <c r="V192" s="272">
        <v>1000</v>
      </c>
      <c r="W192" s="272">
        <v>15000</v>
      </c>
      <c r="X192" s="273">
        <v>2.0600000000000002E-3</v>
      </c>
      <c r="Y192" s="98">
        <v>1000</v>
      </c>
      <c r="Z192" s="98">
        <v>7500</v>
      </c>
      <c r="AA192" s="301">
        <v>1E-3</v>
      </c>
      <c r="AB192" s="344">
        <v>1000</v>
      </c>
      <c r="AC192" s="344">
        <v>10000</v>
      </c>
    </row>
    <row r="193" spans="1:29" ht="31.5" customHeight="1" outlineLevel="1" x14ac:dyDescent="0.25">
      <c r="B193" s="33" t="s">
        <v>27</v>
      </c>
      <c r="C193" s="31" t="str">
        <f>Действ.тарифы!C193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3" s="26" t="str">
        <f>Действ.тарифы!D193</f>
        <v>от суммы аккредитива</v>
      </c>
      <c r="E193" s="26"/>
      <c r="F193" s="301">
        <v>2.5000000000000001E-3</v>
      </c>
      <c r="G193" s="344">
        <v>6000</v>
      </c>
      <c r="H193" s="344">
        <v>33000</v>
      </c>
      <c r="I193" s="146">
        <v>1.25E-3</v>
      </c>
      <c r="J193" s="142">
        <v>3000</v>
      </c>
      <c r="K193" s="145">
        <v>16500</v>
      </c>
      <c r="L193" s="146">
        <v>2.0600000000000002E-3</v>
      </c>
      <c r="M193" s="145">
        <v>1000</v>
      </c>
      <c r="N193" s="145">
        <v>25000</v>
      </c>
      <c r="O193" s="146">
        <v>1.225E-3</v>
      </c>
      <c r="P193" s="142">
        <v>2000</v>
      </c>
      <c r="Q193" s="145">
        <v>16500</v>
      </c>
      <c r="R193" s="146">
        <v>1.225E-3</v>
      </c>
      <c r="S193" s="142">
        <v>2000</v>
      </c>
      <c r="T193" s="145">
        <v>16500</v>
      </c>
      <c r="U193" s="273">
        <v>1.25E-3</v>
      </c>
      <c r="V193" s="272">
        <v>3000</v>
      </c>
      <c r="W193" s="98">
        <v>16500</v>
      </c>
      <c r="X193" s="273">
        <v>2.0600000000000002E-3</v>
      </c>
      <c r="Y193" s="98">
        <v>1000</v>
      </c>
      <c r="Z193" s="98">
        <v>25000</v>
      </c>
      <c r="AA193" s="301">
        <v>1.225E-3</v>
      </c>
      <c r="AB193" s="344">
        <v>2000</v>
      </c>
      <c r="AC193" s="98">
        <v>16500</v>
      </c>
    </row>
    <row r="194" spans="1:29" ht="15" customHeight="1" outlineLevel="1" x14ac:dyDescent="0.25">
      <c r="B194" s="33" t="s">
        <v>29</v>
      </c>
      <c r="C194" s="79" t="str">
        <f>Действ.тарифы!C194</f>
        <v>Авизование изменений условий аккредитива</v>
      </c>
      <c r="D194" s="270">
        <f>Действ.тарифы!D194</f>
        <v>0</v>
      </c>
      <c r="E194" s="26"/>
      <c r="F194" s="344">
        <v>1500</v>
      </c>
      <c r="G194" s="344"/>
      <c r="H194" s="344"/>
      <c r="I194" s="142">
        <v>1500</v>
      </c>
      <c r="J194" s="231"/>
      <c r="K194" s="231"/>
      <c r="L194" s="145">
        <v>1000</v>
      </c>
      <c r="M194" s="98"/>
      <c r="N194" s="98"/>
      <c r="O194" s="142">
        <v>1000.05</v>
      </c>
      <c r="P194" s="231"/>
      <c r="Q194" s="231"/>
      <c r="R194" s="142">
        <v>1000.05</v>
      </c>
      <c r="S194" s="231"/>
      <c r="T194" s="231"/>
      <c r="U194" s="272">
        <v>1500</v>
      </c>
      <c r="V194" s="98"/>
      <c r="W194" s="98"/>
      <c r="X194" s="98">
        <v>1000</v>
      </c>
      <c r="Y194" s="98"/>
      <c r="Z194" s="98"/>
      <c r="AA194" s="344">
        <v>1000.05</v>
      </c>
      <c r="AB194" s="344"/>
      <c r="AC194" s="344"/>
    </row>
    <row r="195" spans="1:29" ht="30" customHeight="1" outlineLevel="1" x14ac:dyDescent="0.25">
      <c r="B195" s="33" t="s">
        <v>31</v>
      </c>
      <c r="C195" s="79" t="str">
        <f>Действ.тарифы!C195</f>
        <v>Отправка документов курьерской почтой</v>
      </c>
      <c r="D195" s="270">
        <f>Действ.тарифы!D195</f>
        <v>0</v>
      </c>
      <c r="E195" s="26"/>
      <c r="F195" s="30" t="s">
        <v>32</v>
      </c>
      <c r="G195" s="344"/>
      <c r="H195" s="344"/>
      <c r="I195" s="451" t="s">
        <v>32</v>
      </c>
      <c r="J195" s="452"/>
      <c r="K195" s="453"/>
      <c r="L195" s="451" t="s">
        <v>32</v>
      </c>
      <c r="M195" s="452"/>
      <c r="N195" s="453"/>
      <c r="O195" s="451" t="s">
        <v>32</v>
      </c>
      <c r="P195" s="452"/>
      <c r="Q195" s="453"/>
      <c r="R195" s="451" t="s">
        <v>32</v>
      </c>
      <c r="S195" s="452"/>
      <c r="T195" s="453"/>
      <c r="U195" s="30" t="s">
        <v>32</v>
      </c>
      <c r="V195" s="98"/>
      <c r="W195" s="98"/>
      <c r="X195" s="30" t="s">
        <v>32</v>
      </c>
      <c r="Y195" s="98"/>
      <c r="Z195" s="98"/>
      <c r="AA195" s="30" t="s">
        <v>32</v>
      </c>
      <c r="AB195" s="344"/>
      <c r="AC195" s="344"/>
    </row>
    <row r="196" spans="1:29" ht="33" customHeight="1" x14ac:dyDescent="0.25">
      <c r="B196" s="49" t="s">
        <v>199</v>
      </c>
      <c r="C196" s="222" t="str">
        <f>Действ.тарифы!C196</f>
        <v>Расчетный центр - услуга не предоставляется с 04.04.2016</v>
      </c>
      <c r="D196" s="267">
        <f>Действ.тарифы!D196</f>
        <v>0</v>
      </c>
      <c r="E196" s="127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397" t="s">
        <v>653</v>
      </c>
      <c r="AB196" s="398"/>
      <c r="AC196" s="399"/>
    </row>
    <row r="197" spans="1:29" ht="15" customHeight="1" outlineLevel="1" x14ac:dyDescent="0.25">
      <c r="B197" s="20"/>
      <c r="C197" s="223" t="str">
        <f>Действ.тарифы!C197</f>
        <v xml:space="preserve">Порядок и условия оказания услуг и взимания комиссий:
</v>
      </c>
      <c r="D197" s="266">
        <f>Действ.тарифы!D197</f>
        <v>0</v>
      </c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397"/>
      <c r="AB197" s="398"/>
      <c r="AC197" s="399"/>
    </row>
    <row r="198" spans="1:29" s="8" customFormat="1" ht="54" customHeight="1" outlineLevel="1" x14ac:dyDescent="0.25">
      <c r="A198" s="123"/>
      <c r="B198" s="20">
        <v>1</v>
      </c>
      <c r="C198" s="216" t="str">
        <f>Действ.тарифы!C198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8" s="266">
        <f>Действ.тарифы!D198</f>
        <v>0</v>
      </c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  <c r="AA198" s="397"/>
      <c r="AB198" s="398"/>
      <c r="AC198" s="399"/>
    </row>
    <row r="199" spans="1:29" s="8" customFormat="1" ht="24" customHeight="1" outlineLevel="1" collapsed="1" x14ac:dyDescent="0.25">
      <c r="A199" s="123"/>
      <c r="B199" s="33" t="s">
        <v>232</v>
      </c>
      <c r="C199" s="33" t="str">
        <f>Действ.тарифы!C199</f>
        <v>Исполнения Реестра платежей "Расчетный центр"</v>
      </c>
      <c r="D199" s="270">
        <f>Действ.тарифы!D199</f>
        <v>0</v>
      </c>
      <c r="E199" s="26"/>
      <c r="F199" s="400" t="s">
        <v>201</v>
      </c>
      <c r="G199" s="401"/>
      <c r="H199" s="402"/>
      <c r="I199" s="451" t="s">
        <v>191</v>
      </c>
      <c r="J199" s="452"/>
      <c r="K199" s="453"/>
      <c r="L199" s="451" t="s">
        <v>191</v>
      </c>
      <c r="M199" s="452"/>
      <c r="N199" s="453"/>
      <c r="O199" s="451" t="s">
        <v>191</v>
      </c>
      <c r="P199" s="452"/>
      <c r="Q199" s="453"/>
      <c r="R199" s="451" t="s">
        <v>191</v>
      </c>
      <c r="S199" s="452"/>
      <c r="T199" s="453"/>
      <c r="U199" s="25" t="s">
        <v>191</v>
      </c>
      <c r="V199" s="25"/>
      <c r="W199" s="25"/>
      <c r="X199" s="25" t="s">
        <v>191</v>
      </c>
      <c r="Y199" s="29"/>
      <c r="Z199" s="29"/>
      <c r="AA199" s="397"/>
      <c r="AB199" s="398"/>
      <c r="AC199" s="399"/>
    </row>
    <row r="200" spans="1:29" ht="15.75" customHeight="1" x14ac:dyDescent="0.25">
      <c r="B200" s="49" t="s">
        <v>200</v>
      </c>
      <c r="C200" s="222" t="str">
        <f>Действ.тарифы!C200</f>
        <v>Расчетный центр «Плюс»</v>
      </c>
      <c r="D200" s="267">
        <f>Действ.тарифы!D200</f>
        <v>0</v>
      </c>
      <c r="E200" s="127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54"/>
      <c r="V200" s="54"/>
      <c r="W200" s="54"/>
      <c r="X200" s="54"/>
      <c r="Y200" s="54"/>
      <c r="Z200" s="54"/>
      <c r="AA200" s="397" t="s">
        <v>653</v>
      </c>
      <c r="AB200" s="398"/>
      <c r="AC200" s="399"/>
    </row>
    <row r="201" spans="1:29" ht="15" customHeight="1" outlineLevel="1" x14ac:dyDescent="0.25">
      <c r="B201" s="20"/>
      <c r="C201" s="223" t="str">
        <f>Действ.тарифы!C201</f>
        <v xml:space="preserve">Порядок и условия оказания услуг и взимания комиссий:
</v>
      </c>
      <c r="D201" s="266">
        <f>Действ.тарифы!D201</f>
        <v>0</v>
      </c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397"/>
      <c r="AB201" s="398"/>
      <c r="AC201" s="399"/>
    </row>
    <row r="202" spans="1:29" ht="45" customHeight="1" outlineLevel="1" x14ac:dyDescent="0.25">
      <c r="B202" s="20">
        <v>1</v>
      </c>
      <c r="C202" s="216" t="str">
        <f>Действ.тарифы!C202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2" s="266">
        <f>Действ.тарифы!D202</f>
        <v>0</v>
      </c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345"/>
      <c r="AB202" s="345"/>
      <c r="AC202" s="345"/>
    </row>
    <row r="203" spans="1:29" ht="30.75" customHeight="1" outlineLevel="1" x14ac:dyDescent="0.25">
      <c r="B203" s="20">
        <v>2</v>
      </c>
      <c r="C203" s="216" t="str">
        <f>Действ.тарифы!C203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3" s="266">
        <f>Действ.тарифы!D203</f>
        <v>0</v>
      </c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345"/>
      <c r="AB203" s="345"/>
      <c r="AC203" s="345"/>
    </row>
    <row r="204" spans="1:29" s="8" customFormat="1" ht="28.5" customHeight="1" outlineLevel="1" collapsed="1" x14ac:dyDescent="0.25">
      <c r="A204" s="123"/>
      <c r="B204" s="33" t="s">
        <v>233</v>
      </c>
      <c r="C204" s="33" t="str">
        <f>Действ.тарифы!C204</f>
        <v>Исполнения Реестра платежей "Расчетный центр Плюс"</v>
      </c>
      <c r="D204" s="270">
        <f>Действ.тарифы!D204</f>
        <v>0</v>
      </c>
      <c r="E204" s="278"/>
      <c r="F204" s="25"/>
      <c r="G204" s="25"/>
      <c r="H204" s="25"/>
      <c r="I204" s="401" t="s">
        <v>201</v>
      </c>
      <c r="J204" s="401"/>
      <c r="K204" s="402"/>
      <c r="L204" s="400" t="s">
        <v>201</v>
      </c>
      <c r="M204" s="401"/>
      <c r="N204" s="402"/>
      <c r="O204" s="400" t="s">
        <v>201</v>
      </c>
      <c r="P204" s="401"/>
      <c r="Q204" s="402"/>
      <c r="R204" s="400" t="s">
        <v>201</v>
      </c>
      <c r="S204" s="401"/>
      <c r="T204" s="402"/>
      <c r="U204" s="400" t="s">
        <v>201</v>
      </c>
      <c r="V204" s="401"/>
      <c r="W204" s="402"/>
      <c r="X204" s="400" t="s">
        <v>201</v>
      </c>
      <c r="Y204" s="401"/>
      <c r="Z204" s="402"/>
      <c r="AA204" s="397"/>
      <c r="AB204" s="398"/>
      <c r="AC204" s="399"/>
    </row>
    <row r="205" spans="1:29" ht="15.75" customHeight="1" x14ac:dyDescent="0.25">
      <c r="B205" s="49" t="s">
        <v>329</v>
      </c>
      <c r="C205" s="222" t="str">
        <f>Действ.тарифы!C205</f>
        <v xml:space="preserve">Корпоративная карта </v>
      </c>
      <c r="D205" s="359">
        <f>Действ.тарифы!D205</f>
        <v>0</v>
      </c>
      <c r="E205" s="360"/>
      <c r="F205" s="361"/>
      <c r="G205" s="361"/>
      <c r="H205" s="361"/>
      <c r="I205" s="419" t="s">
        <v>194</v>
      </c>
      <c r="J205" s="466"/>
      <c r="K205" s="466"/>
      <c r="L205" s="466" t="s">
        <v>194</v>
      </c>
      <c r="M205" s="466"/>
      <c r="N205" s="466"/>
      <c r="O205" s="466" t="s">
        <v>194</v>
      </c>
      <c r="P205" s="466"/>
      <c r="Q205" s="466"/>
      <c r="R205" s="466" t="s">
        <v>194</v>
      </c>
      <c r="S205" s="466"/>
      <c r="T205" s="466"/>
      <c r="U205" s="466" t="s">
        <v>194</v>
      </c>
      <c r="V205" s="466"/>
      <c r="W205" s="466"/>
      <c r="X205" s="466" t="s">
        <v>194</v>
      </c>
      <c r="Y205" s="466"/>
      <c r="Z205" s="466"/>
      <c r="AA205" s="54"/>
      <c r="AB205" s="54"/>
      <c r="AC205" s="54"/>
    </row>
    <row r="206" spans="1:29" ht="15" customHeight="1" outlineLevel="1" x14ac:dyDescent="0.25">
      <c r="B206" s="20"/>
      <c r="C206" s="223" t="str">
        <f>Действ.тарифы!C206</f>
        <v xml:space="preserve">Порядок и условия оказания услуг и взимания комиссий:
</v>
      </c>
      <c r="D206" s="362">
        <f>Действ.тарифы!D206</f>
        <v>0</v>
      </c>
      <c r="E206" s="368"/>
      <c r="F206" s="117"/>
      <c r="G206" s="117"/>
      <c r="H206" s="363"/>
      <c r="I206" s="153"/>
      <c r="J206" s="153"/>
      <c r="K206" s="193"/>
      <c r="L206" s="152"/>
      <c r="M206" s="153"/>
      <c r="N206" s="193"/>
      <c r="O206" s="152"/>
      <c r="P206" s="153"/>
      <c r="Q206" s="193"/>
      <c r="R206" s="152"/>
      <c r="S206" s="153"/>
      <c r="T206" s="193"/>
      <c r="U206" s="152"/>
      <c r="V206" s="153"/>
      <c r="W206" s="193"/>
      <c r="X206" s="152"/>
      <c r="Y206" s="153"/>
      <c r="Z206" s="193"/>
      <c r="AA206" s="85"/>
      <c r="AB206" s="85"/>
      <c r="AC206" s="85"/>
    </row>
    <row r="207" spans="1:29" ht="48" customHeight="1" outlineLevel="1" x14ac:dyDescent="0.25">
      <c r="B207" s="228">
        <v>1</v>
      </c>
      <c r="C207" s="102" t="str">
        <f>Действ.тарифы!C207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7" s="364">
        <f>Действ.тарифы!D207</f>
        <v>0</v>
      </c>
      <c r="E207" s="369"/>
      <c r="F207" s="110"/>
      <c r="G207" s="110"/>
      <c r="H207" s="365"/>
      <c r="I207" s="169"/>
      <c r="J207" s="169"/>
      <c r="K207" s="170"/>
      <c r="L207" s="168"/>
      <c r="M207" s="169"/>
      <c r="N207" s="170"/>
      <c r="O207" s="168"/>
      <c r="P207" s="169"/>
      <c r="Q207" s="170"/>
      <c r="R207" s="168"/>
      <c r="S207" s="169"/>
      <c r="T207" s="170"/>
      <c r="U207" s="168"/>
      <c r="V207" s="169"/>
      <c r="W207" s="170"/>
      <c r="X207" s="168"/>
      <c r="Y207" s="169"/>
      <c r="Z207" s="170"/>
      <c r="AA207" s="103"/>
      <c r="AB207" s="103"/>
      <c r="AC207" s="103"/>
    </row>
    <row r="208" spans="1:29" ht="15.75" customHeight="1" outlineLevel="1" x14ac:dyDescent="0.25">
      <c r="B208" s="228">
        <v>2</v>
      </c>
      <c r="C208" s="102" t="str">
        <f>Действ.тарифы!C208</f>
        <v>Комиссия по п 12.2,12.3, 12.4 взимается в день выпуска/перевыпуска карты.</v>
      </c>
      <c r="D208" s="364">
        <f>Действ.тарифы!D208</f>
        <v>0</v>
      </c>
      <c r="E208" s="369"/>
      <c r="F208" s="110"/>
      <c r="G208" s="110"/>
      <c r="H208" s="365"/>
      <c r="I208" s="169"/>
      <c r="J208" s="169"/>
      <c r="K208" s="170"/>
      <c r="L208" s="168"/>
      <c r="M208" s="169"/>
      <c r="N208" s="170"/>
      <c r="O208" s="168"/>
      <c r="P208" s="169"/>
      <c r="Q208" s="170"/>
      <c r="R208" s="168"/>
      <c r="S208" s="169"/>
      <c r="T208" s="170"/>
      <c r="U208" s="168"/>
      <c r="V208" s="169"/>
      <c r="W208" s="170"/>
      <c r="X208" s="168"/>
      <c r="Y208" s="169"/>
      <c r="Z208" s="170"/>
      <c r="AA208" s="103"/>
      <c r="AB208" s="103"/>
      <c r="AC208" s="103"/>
    </row>
    <row r="209" spans="1:29" ht="16.5" customHeight="1" outlineLevel="1" x14ac:dyDescent="0.25">
      <c r="B209" s="229">
        <v>3</v>
      </c>
      <c r="C209" s="102" t="str">
        <f>Действ.тарифы!C209</f>
        <v>Комиссия по п.12.8 взимается в день обращения.</v>
      </c>
      <c r="D209" s="364">
        <f>Действ.тарифы!D209</f>
        <v>0</v>
      </c>
      <c r="E209" s="369"/>
      <c r="F209" s="110"/>
      <c r="G209" s="110"/>
      <c r="H209" s="365"/>
      <c r="I209" s="169"/>
      <c r="J209" s="169"/>
      <c r="K209" s="170"/>
      <c r="L209" s="168"/>
      <c r="M209" s="169"/>
      <c r="N209" s="170"/>
      <c r="O209" s="168"/>
      <c r="P209" s="169"/>
      <c r="Q209" s="170"/>
      <c r="R209" s="168"/>
      <c r="S209" s="169"/>
      <c r="T209" s="170"/>
      <c r="U209" s="168"/>
      <c r="V209" s="169"/>
      <c r="W209" s="170"/>
      <c r="X209" s="168"/>
      <c r="Y209" s="169"/>
      <c r="Z209" s="170"/>
      <c r="AA209" s="103"/>
      <c r="AB209" s="103"/>
      <c r="AC209" s="103"/>
    </row>
    <row r="210" spans="1:29" ht="42.75" customHeight="1" outlineLevel="1" x14ac:dyDescent="0.25">
      <c r="B210" s="228">
        <v>4</v>
      </c>
      <c r="C210" s="102" t="str">
        <f>Действ.тарифы!C210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0" s="364">
        <f>Действ.тарифы!D210</f>
        <v>0</v>
      </c>
      <c r="E210" s="369"/>
      <c r="F210" s="110"/>
      <c r="G210" s="110"/>
      <c r="H210" s="365"/>
      <c r="I210" s="169"/>
      <c r="J210" s="169"/>
      <c r="K210" s="170"/>
      <c r="L210" s="168"/>
      <c r="M210" s="169"/>
      <c r="N210" s="170"/>
      <c r="O210" s="168"/>
      <c r="P210" s="169"/>
      <c r="Q210" s="170"/>
      <c r="R210" s="168"/>
      <c r="S210" s="169"/>
      <c r="T210" s="170"/>
      <c r="U210" s="168"/>
      <c r="V210" s="169"/>
      <c r="W210" s="170"/>
      <c r="X210" s="168"/>
      <c r="Y210" s="169"/>
      <c r="Z210" s="170"/>
      <c r="AA210" s="117"/>
      <c r="AB210" s="117"/>
      <c r="AC210" s="117"/>
    </row>
    <row r="211" spans="1:29" ht="20.25" customHeight="1" outlineLevel="1" x14ac:dyDescent="0.25">
      <c r="B211" s="230">
        <v>5</v>
      </c>
      <c r="C211" s="102" t="str">
        <f>Действ.тарифы!C211</f>
        <v>Комиссия по п. 12.11, 12.12 взимается на основании заявления Клиента в свободной форме.</v>
      </c>
      <c r="D211" s="364">
        <f>Действ.тарифы!D211</f>
        <v>0</v>
      </c>
      <c r="E211" s="369"/>
      <c r="F211" s="110"/>
      <c r="G211" s="110"/>
      <c r="H211" s="365"/>
      <c r="I211" s="169"/>
      <c r="J211" s="169"/>
      <c r="K211" s="170"/>
      <c r="L211" s="168"/>
      <c r="M211" s="169"/>
      <c r="N211" s="170"/>
      <c r="O211" s="168"/>
      <c r="P211" s="169"/>
      <c r="Q211" s="170"/>
      <c r="R211" s="168"/>
      <c r="S211" s="169"/>
      <c r="T211" s="170"/>
      <c r="U211" s="168"/>
      <c r="V211" s="169"/>
      <c r="W211" s="170"/>
      <c r="X211" s="168"/>
      <c r="Y211" s="169"/>
      <c r="Z211" s="170"/>
      <c r="AA211" s="103"/>
      <c r="AB211" s="103"/>
      <c r="AC211" s="103"/>
    </row>
    <row r="212" spans="1:29" ht="19.5" customHeight="1" outlineLevel="1" x14ac:dyDescent="0.25">
      <c r="B212" s="228">
        <v>6</v>
      </c>
      <c r="C212" s="102" t="str">
        <f>Действ.тарифы!C212</f>
        <v>Услуга по п. 12.13 предоставляется на основании Заявления на выпуск карты.</v>
      </c>
      <c r="D212" s="364">
        <f>Действ.тарифы!D212</f>
        <v>0</v>
      </c>
      <c r="E212" s="369"/>
      <c r="F212" s="110"/>
      <c r="G212" s="110"/>
      <c r="H212" s="365"/>
      <c r="I212" s="169"/>
      <c r="J212" s="169"/>
      <c r="K212" s="170"/>
      <c r="L212" s="168"/>
      <c r="M212" s="169"/>
      <c r="N212" s="170"/>
      <c r="O212" s="168"/>
      <c r="P212" s="169"/>
      <c r="Q212" s="170"/>
      <c r="R212" s="168"/>
      <c r="S212" s="169"/>
      <c r="T212" s="170"/>
      <c r="U212" s="168"/>
      <c r="V212" s="169"/>
      <c r="W212" s="170"/>
      <c r="X212" s="168"/>
      <c r="Y212" s="169"/>
      <c r="Z212" s="170"/>
      <c r="AA212" s="103"/>
      <c r="AB212" s="103"/>
      <c r="AC212" s="103"/>
    </row>
    <row r="213" spans="1:29" ht="69.75" customHeight="1" outlineLevel="1" x14ac:dyDescent="0.25">
      <c r="B213" s="228">
        <v>7</v>
      </c>
      <c r="C213" s="102" t="str">
        <f>Действ.тарифы!C213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3" s="364">
        <f>Действ.тарифы!D213</f>
        <v>0</v>
      </c>
      <c r="E213" s="369"/>
      <c r="F213" s="110"/>
      <c r="G213" s="110"/>
      <c r="H213" s="365"/>
      <c r="I213" s="169"/>
      <c r="J213" s="169"/>
      <c r="K213" s="170"/>
      <c r="L213" s="168"/>
      <c r="M213" s="169"/>
      <c r="N213" s="170"/>
      <c r="O213" s="168"/>
      <c r="P213" s="169"/>
      <c r="Q213" s="170"/>
      <c r="R213" s="168"/>
      <c r="S213" s="169"/>
      <c r="T213" s="170"/>
      <c r="U213" s="168"/>
      <c r="V213" s="169"/>
      <c r="W213" s="170"/>
      <c r="X213" s="168"/>
      <c r="Y213" s="169"/>
      <c r="Z213" s="170"/>
      <c r="AA213" s="103"/>
      <c r="AB213" s="103"/>
      <c r="AC213" s="103"/>
    </row>
    <row r="214" spans="1:29" ht="52.5" customHeight="1" outlineLevel="1" x14ac:dyDescent="0.25">
      <c r="B214" s="228">
        <v>8</v>
      </c>
      <c r="C214" s="102" t="str">
        <f>Действ.тарифы!C214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4" s="366"/>
      <c r="E214" s="370"/>
      <c r="F214" s="116"/>
      <c r="G214" s="116"/>
      <c r="H214" s="367"/>
      <c r="I214" s="169"/>
      <c r="J214" s="169"/>
      <c r="K214" s="170"/>
      <c r="L214" s="168"/>
      <c r="M214" s="169"/>
      <c r="N214" s="170"/>
      <c r="O214" s="168"/>
      <c r="P214" s="169"/>
      <c r="Q214" s="170"/>
      <c r="R214" s="168"/>
      <c r="S214" s="169"/>
      <c r="T214" s="170"/>
      <c r="U214" s="168"/>
      <c r="V214" s="169"/>
      <c r="W214" s="170"/>
      <c r="X214" s="168"/>
      <c r="Y214" s="169"/>
      <c r="Z214" s="170"/>
      <c r="AA214" s="103"/>
      <c r="AB214" s="103"/>
      <c r="AC214" s="103"/>
    </row>
    <row r="215" spans="1:29" ht="36" customHeight="1" outlineLevel="1" collapsed="1" x14ac:dyDescent="0.25">
      <c r="B215" s="227" t="s">
        <v>330</v>
      </c>
      <c r="C215" s="111" t="str">
        <f>Действ.тарифы!C215</f>
        <v>Годовое обслуживание</v>
      </c>
      <c r="D215" s="346" t="str">
        <f>Действ.тарифы!D215</f>
        <v>за карту</v>
      </c>
      <c r="E215" s="356"/>
      <c r="F215" s="343">
        <v>3000</v>
      </c>
      <c r="G215" s="343"/>
      <c r="H215" s="346"/>
      <c r="I215" s="154"/>
      <c r="J215" s="150"/>
      <c r="K215" s="177"/>
      <c r="L215" s="154"/>
      <c r="M215" s="150"/>
      <c r="N215" s="177"/>
      <c r="O215" s="154"/>
      <c r="P215" s="150"/>
      <c r="Q215" s="177"/>
      <c r="R215" s="154"/>
      <c r="S215" s="150"/>
      <c r="T215" s="177"/>
      <c r="U215" s="154"/>
      <c r="V215" s="150"/>
      <c r="W215" s="177"/>
      <c r="X215" s="154"/>
      <c r="Y215" s="150"/>
      <c r="Z215" s="177"/>
      <c r="AA215" s="344" t="s">
        <v>191</v>
      </c>
      <c r="AB215" s="68"/>
      <c r="AC215" s="344"/>
    </row>
    <row r="216" spans="1:29" ht="51.75" customHeight="1" outlineLevel="1" x14ac:dyDescent="0.25">
      <c r="B216" s="227" t="s">
        <v>332</v>
      </c>
      <c r="C216" s="111" t="str">
        <f>Действ.тарифы!C216</f>
        <v>Выпуск/перевыпуск в связи с окончанием срока действия карты</v>
      </c>
      <c r="D216" s="254" t="str">
        <f>Действ.тарифы!D216</f>
        <v>за карту</v>
      </c>
      <c r="E216" s="231"/>
      <c r="F216" s="344">
        <v>250</v>
      </c>
      <c r="G216" s="344"/>
      <c r="H216" s="254"/>
      <c r="I216" s="154"/>
      <c r="J216" s="150"/>
      <c r="K216" s="177"/>
      <c r="L216" s="154"/>
      <c r="M216" s="150"/>
      <c r="N216" s="177"/>
      <c r="O216" s="154"/>
      <c r="P216" s="150"/>
      <c r="Q216" s="177"/>
      <c r="R216" s="154"/>
      <c r="S216" s="150"/>
      <c r="T216" s="177"/>
      <c r="U216" s="154"/>
      <c r="V216" s="150"/>
      <c r="W216" s="177"/>
      <c r="X216" s="154"/>
      <c r="Y216" s="150"/>
      <c r="Z216" s="177"/>
      <c r="AA216" s="344" t="s">
        <v>191</v>
      </c>
      <c r="AB216" s="68"/>
      <c r="AC216" s="344"/>
    </row>
    <row r="217" spans="1:29" ht="30" customHeight="1" outlineLevel="1" x14ac:dyDescent="0.25">
      <c r="B217" s="227" t="s">
        <v>333</v>
      </c>
      <c r="C217" s="111" t="str">
        <f>Действ.тарифы!C217</f>
        <v>Перевыпуск карты по инициативе Клиента</v>
      </c>
      <c r="D217" s="254" t="str">
        <f>Действ.тарифы!D217</f>
        <v>за карту</v>
      </c>
      <c r="E217" s="231"/>
      <c r="F217" s="344">
        <v>250</v>
      </c>
      <c r="G217" s="344"/>
      <c r="H217" s="254"/>
      <c r="I217" s="154"/>
      <c r="J217" s="150"/>
      <c r="K217" s="177"/>
      <c r="L217" s="154"/>
      <c r="M217" s="150"/>
      <c r="N217" s="177"/>
      <c r="O217" s="154"/>
      <c r="P217" s="150"/>
      <c r="Q217" s="177"/>
      <c r="R217" s="154"/>
      <c r="S217" s="150"/>
      <c r="T217" s="177"/>
      <c r="U217" s="154"/>
      <c r="V217" s="150"/>
      <c r="W217" s="177"/>
      <c r="X217" s="154"/>
      <c r="Y217" s="150"/>
      <c r="Z217" s="177"/>
      <c r="AA217" s="344">
        <v>250</v>
      </c>
      <c r="AB217" s="344"/>
      <c r="AC217" s="344"/>
    </row>
    <row r="218" spans="1:29" ht="30" customHeight="1" outlineLevel="1" x14ac:dyDescent="0.25">
      <c r="B218" s="227" t="s">
        <v>334</v>
      </c>
      <c r="C218" s="111" t="str">
        <f>Действ.тарифы!C218</f>
        <v>Срочный выпуск/перевыпуск в связи с окончанием срока действия карты или по инициативе Клиента</v>
      </c>
      <c r="D218" s="254" t="str">
        <f>Действ.тарифы!D218</f>
        <v>за карту</v>
      </c>
      <c r="E218" s="231"/>
      <c r="F218" s="344">
        <v>1500</v>
      </c>
      <c r="G218" s="344"/>
      <c r="H218" s="254"/>
      <c r="I218" s="154"/>
      <c r="J218" s="150"/>
      <c r="K218" s="177"/>
      <c r="L218" s="154"/>
      <c r="M218" s="150"/>
      <c r="N218" s="177"/>
      <c r="O218" s="154"/>
      <c r="P218" s="150"/>
      <c r="Q218" s="177"/>
      <c r="R218" s="154"/>
      <c r="S218" s="150"/>
      <c r="T218" s="177"/>
      <c r="U218" s="154"/>
      <c r="V218" s="150"/>
      <c r="W218" s="177"/>
      <c r="X218" s="154"/>
      <c r="Y218" s="150"/>
      <c r="Z218" s="177"/>
      <c r="AA218" s="344">
        <v>1250</v>
      </c>
      <c r="AB218" s="344"/>
      <c r="AC218" s="344"/>
    </row>
    <row r="219" spans="1:29" ht="30" customHeight="1" outlineLevel="1" x14ac:dyDescent="0.25">
      <c r="B219" s="227" t="s">
        <v>335</v>
      </c>
      <c r="C219" s="111" t="str">
        <f>Действ.тарифы!C219</f>
        <v xml:space="preserve">Приостановление /возобновление операций по карте (временная блокировка/разблокировка карты) </v>
      </c>
      <c r="D219" s="254" t="str">
        <f>Действ.тарифы!D219</f>
        <v>за запрос</v>
      </c>
      <c r="E219" s="231"/>
      <c r="F219" s="344" t="s">
        <v>373</v>
      </c>
      <c r="G219" s="68"/>
      <c r="H219" s="254"/>
      <c r="I219" s="154"/>
      <c r="J219" s="150"/>
      <c r="K219" s="177"/>
      <c r="L219" s="154"/>
      <c r="M219" s="150"/>
      <c r="N219" s="177"/>
      <c r="O219" s="154"/>
      <c r="P219" s="150"/>
      <c r="Q219" s="177"/>
      <c r="R219" s="154"/>
      <c r="S219" s="150"/>
      <c r="T219" s="177"/>
      <c r="U219" s="154"/>
      <c r="V219" s="150"/>
      <c r="W219" s="177"/>
      <c r="X219" s="154"/>
      <c r="Y219" s="150"/>
      <c r="Z219" s="177"/>
      <c r="AA219" s="344" t="s">
        <v>191</v>
      </c>
      <c r="AB219" s="68"/>
      <c r="AC219" s="344"/>
    </row>
    <row r="220" spans="1:29" ht="30" customHeight="1" outlineLevel="1" x14ac:dyDescent="0.25">
      <c r="B220" s="227" t="s">
        <v>337</v>
      </c>
      <c r="C220" s="111" t="str">
        <f>Действ.тарифы!C220</f>
        <v>Смена ПИН через банкоматы Банка</v>
      </c>
      <c r="D220" s="254" t="str">
        <f>Действ.тарифы!D220</f>
        <v>за запрос</v>
      </c>
      <c r="E220" s="231"/>
      <c r="F220" s="344" t="s">
        <v>373</v>
      </c>
      <c r="G220" s="68"/>
      <c r="H220" s="254"/>
      <c r="I220" s="154"/>
      <c r="J220" s="150"/>
      <c r="K220" s="177"/>
      <c r="L220" s="154"/>
      <c r="M220" s="150"/>
      <c r="N220" s="177"/>
      <c r="O220" s="154"/>
      <c r="P220" s="150"/>
      <c r="Q220" s="177"/>
      <c r="R220" s="154"/>
      <c r="S220" s="150"/>
      <c r="T220" s="177"/>
      <c r="U220" s="154"/>
      <c r="V220" s="150"/>
      <c r="W220" s="177"/>
      <c r="X220" s="154"/>
      <c r="Y220" s="150"/>
      <c r="Z220" s="177"/>
      <c r="AA220" s="344" t="s">
        <v>191</v>
      </c>
      <c r="AB220" s="68"/>
      <c r="AC220" s="344"/>
    </row>
    <row r="221" spans="1:29" ht="30" customHeight="1" outlineLevel="1" x14ac:dyDescent="0.25">
      <c r="B221" s="227" t="s">
        <v>339</v>
      </c>
      <c r="C221" s="111" t="str">
        <f>Действ.тарифы!C221</f>
        <v>Предоставление информации об операциях по карте/об остатке по карте по запросу держателя в банкомате Банка</v>
      </c>
      <c r="D221" s="254" t="str">
        <f>Действ.тарифы!D221</f>
        <v>за запрос</v>
      </c>
      <c r="E221" s="231"/>
      <c r="F221" s="344" t="s">
        <v>373</v>
      </c>
      <c r="G221" s="68"/>
      <c r="H221" s="254"/>
      <c r="I221" s="154"/>
      <c r="J221" s="150"/>
      <c r="K221" s="177"/>
      <c r="L221" s="154"/>
      <c r="M221" s="150"/>
      <c r="N221" s="177"/>
      <c r="O221" s="154"/>
      <c r="P221" s="150"/>
      <c r="Q221" s="177"/>
      <c r="R221" s="154"/>
      <c r="S221" s="150"/>
      <c r="T221" s="177"/>
      <c r="U221" s="154"/>
      <c r="V221" s="150"/>
      <c r="W221" s="177"/>
      <c r="X221" s="154"/>
      <c r="Y221" s="150"/>
      <c r="Z221" s="177"/>
      <c r="AA221" s="344" t="s">
        <v>191</v>
      </c>
      <c r="AB221" s="68"/>
      <c r="AC221" s="344"/>
    </row>
    <row r="222" spans="1:29" ht="30" customHeight="1" outlineLevel="1" x14ac:dyDescent="0.25">
      <c r="B222" s="227" t="s">
        <v>340</v>
      </c>
      <c r="C222" s="111" t="str">
        <f>Действ.тарифы!C222</f>
        <v xml:space="preserve">Предоставление информации об остатке по карте по запросу держателя в банкомате стороннего банка </v>
      </c>
      <c r="D222" s="254" t="str">
        <f>Действ.тарифы!D222</f>
        <v>за запрос</v>
      </c>
      <c r="E222" s="231"/>
      <c r="F222" s="344">
        <v>30</v>
      </c>
      <c r="G222" s="344"/>
      <c r="H222" s="254"/>
      <c r="I222" s="154"/>
      <c r="J222" s="150"/>
      <c r="K222" s="177"/>
      <c r="L222" s="154"/>
      <c r="M222" s="150"/>
      <c r="N222" s="177"/>
      <c r="O222" s="154"/>
      <c r="P222" s="150"/>
      <c r="Q222" s="177"/>
      <c r="R222" s="154"/>
      <c r="S222" s="150"/>
      <c r="T222" s="177"/>
      <c r="U222" s="154"/>
      <c r="V222" s="150"/>
      <c r="W222" s="177"/>
      <c r="X222" s="154"/>
      <c r="Y222" s="150"/>
      <c r="Z222" s="177"/>
      <c r="AA222" s="344">
        <v>30</v>
      </c>
      <c r="AB222" s="344"/>
      <c r="AC222" s="344"/>
    </row>
    <row r="223" spans="1:29" ht="62.25" customHeight="1" outlineLevel="1" x14ac:dyDescent="0.25">
      <c r="A223" s="406"/>
      <c r="B223" s="101" t="s">
        <v>341</v>
      </c>
      <c r="C223" s="225" t="str">
        <f>Действ.тарифы!C223</f>
        <v>Выдача наличных денежных средств в банкоматах Банка / стороннего банка с использованием карты</v>
      </c>
      <c r="D223" s="212" t="str">
        <f>Действ.тарифы!D223</f>
        <v>от суммы выдачи</v>
      </c>
      <c r="E223" s="95"/>
      <c r="F223" s="67" t="s">
        <v>352</v>
      </c>
      <c r="G223" s="344">
        <v>275</v>
      </c>
      <c r="H223" s="254"/>
      <c r="I223" s="154"/>
      <c r="J223" s="150"/>
      <c r="K223" s="177"/>
      <c r="L223" s="154"/>
      <c r="M223" s="150"/>
      <c r="N223" s="177"/>
      <c r="O223" s="154"/>
      <c r="P223" s="150"/>
      <c r="Q223" s="177"/>
      <c r="R223" s="154"/>
      <c r="S223" s="150"/>
      <c r="T223" s="177"/>
      <c r="U223" s="154"/>
      <c r="V223" s="150"/>
      <c r="W223" s="177"/>
      <c r="X223" s="154"/>
      <c r="Y223" s="150"/>
      <c r="Z223" s="177"/>
      <c r="AA223" s="344" t="s">
        <v>420</v>
      </c>
      <c r="AB223" s="344"/>
      <c r="AC223" s="93"/>
    </row>
    <row r="224" spans="1:29" ht="30" customHeight="1" outlineLevel="1" x14ac:dyDescent="0.25">
      <c r="A224" s="407"/>
      <c r="B224" s="241"/>
      <c r="C224" s="264">
        <f>Действ.тарифы!C224</f>
        <v>0</v>
      </c>
      <c r="D224" s="270">
        <f>Действ.тарифы!D224</f>
        <v>0</v>
      </c>
      <c r="E224" s="96"/>
      <c r="F224" s="67" t="s">
        <v>351</v>
      </c>
      <c r="G224" s="344">
        <v>275</v>
      </c>
      <c r="H224" s="254"/>
      <c r="I224" s="154"/>
      <c r="J224" s="150"/>
      <c r="K224" s="177"/>
      <c r="L224" s="154"/>
      <c r="M224" s="150"/>
      <c r="N224" s="177"/>
      <c r="O224" s="154"/>
      <c r="P224" s="150"/>
      <c r="Q224" s="177"/>
      <c r="R224" s="154"/>
      <c r="S224" s="150"/>
      <c r="T224" s="177"/>
      <c r="U224" s="154"/>
      <c r="V224" s="150"/>
      <c r="W224" s="177"/>
      <c r="X224" s="154"/>
      <c r="Y224" s="150"/>
      <c r="Z224" s="177"/>
      <c r="AA224" s="344" t="s">
        <v>351</v>
      </c>
      <c r="AB224" s="344">
        <v>150</v>
      </c>
      <c r="AC224" s="93"/>
    </row>
    <row r="225" spans="1:29" ht="30" customHeight="1" outlineLevel="1" x14ac:dyDescent="0.25">
      <c r="A225"/>
      <c r="B225" s="227" t="s">
        <v>343</v>
      </c>
      <c r="C225" s="237" t="str">
        <f>Действ.тарифы!C225</f>
        <v>Внесение наличных денежных средств в банкоматах Банка</v>
      </c>
      <c r="D225" s="254" t="str">
        <f>Действ.тарифы!D225</f>
        <v>от внесенной суммы</v>
      </c>
      <c r="E225" s="231"/>
      <c r="F225" s="344" t="s">
        <v>373</v>
      </c>
      <c r="G225" s="68"/>
      <c r="H225" s="254"/>
      <c r="I225" s="154"/>
      <c r="J225" s="150"/>
      <c r="K225" s="177"/>
      <c r="L225" s="154"/>
      <c r="M225" s="150"/>
      <c r="N225" s="177"/>
      <c r="O225" s="154"/>
      <c r="P225" s="150"/>
      <c r="Q225" s="177"/>
      <c r="R225" s="154"/>
      <c r="S225" s="150"/>
      <c r="T225" s="177"/>
      <c r="U225" s="154"/>
      <c r="V225" s="150"/>
      <c r="W225" s="177"/>
      <c r="X225" s="154"/>
      <c r="Y225" s="150"/>
      <c r="Z225" s="177"/>
      <c r="AA225" s="344" t="s">
        <v>191</v>
      </c>
      <c r="AB225" s="68"/>
      <c r="AC225" s="344"/>
    </row>
    <row r="226" spans="1:29" ht="30" customHeight="1" outlineLevel="1" x14ac:dyDescent="0.25">
      <c r="A226"/>
      <c r="B226" s="112" t="s">
        <v>345</v>
      </c>
      <c r="C226" s="111" t="str">
        <f>Действ.тарифы!C226</f>
        <v>Отчет по карте на бумажном носителе</v>
      </c>
      <c r="D226" s="254" t="str">
        <f>Действ.тарифы!D226</f>
        <v>за лист отчета</v>
      </c>
      <c r="E226" s="231"/>
      <c r="F226" s="344">
        <v>400</v>
      </c>
      <c r="G226" s="344"/>
      <c r="H226" s="254"/>
      <c r="I226" s="154"/>
      <c r="J226" s="150"/>
      <c r="K226" s="177"/>
      <c r="L226" s="154"/>
      <c r="M226" s="150"/>
      <c r="N226" s="177"/>
      <c r="O226" s="154"/>
      <c r="P226" s="150"/>
      <c r="Q226" s="177"/>
      <c r="R226" s="154"/>
      <c r="S226" s="150"/>
      <c r="T226" s="177"/>
      <c r="U226" s="154"/>
      <c r="V226" s="150"/>
      <c r="W226" s="177"/>
      <c r="X226" s="154"/>
      <c r="Y226" s="150"/>
      <c r="Z226" s="177"/>
      <c r="AA226" s="344">
        <v>200</v>
      </c>
      <c r="AB226" s="344"/>
      <c r="AC226" s="344"/>
    </row>
    <row r="227" spans="1:29" ht="39" customHeight="1" outlineLevel="1" x14ac:dyDescent="0.25">
      <c r="A227"/>
      <c r="B227" s="227" t="s">
        <v>348</v>
      </c>
      <c r="C227" s="111" t="str">
        <f>Действ.тарифы!C227</f>
        <v>Отчет по счету карты на бумажном носителе</v>
      </c>
      <c r="D227" s="254" t="str">
        <f>Действ.тарифы!D227</f>
        <v>за лист отчета</v>
      </c>
      <c r="E227" s="231"/>
      <c r="F227" s="344">
        <v>400</v>
      </c>
      <c r="G227" s="344"/>
      <c r="H227" s="254"/>
      <c r="I227" s="154"/>
      <c r="J227" s="150"/>
      <c r="K227" s="177"/>
      <c r="L227" s="154"/>
      <c r="M227" s="150"/>
      <c r="N227" s="177"/>
      <c r="O227" s="154"/>
      <c r="P227" s="150"/>
      <c r="Q227" s="177"/>
      <c r="R227" s="154"/>
      <c r="S227" s="150"/>
      <c r="T227" s="177"/>
      <c r="U227" s="154"/>
      <c r="V227" s="150"/>
      <c r="W227" s="177"/>
      <c r="X227" s="154"/>
      <c r="Y227" s="150"/>
      <c r="Z227" s="177"/>
      <c r="AA227" s="344" t="s">
        <v>354</v>
      </c>
      <c r="AB227" s="344"/>
      <c r="AC227" s="344"/>
    </row>
    <row r="228" spans="1:29" ht="30" customHeight="1" outlineLevel="1" x14ac:dyDescent="0.25">
      <c r="A228"/>
      <c r="B228" s="227" t="s">
        <v>349</v>
      </c>
      <c r="C228" s="111" t="str">
        <f>Действ.тарифы!C228</f>
        <v>Подключение СМС сервиса к корпоративной карте</v>
      </c>
      <c r="D228" s="254" t="str">
        <f>Действ.тарифы!D228</f>
        <v>за карту</v>
      </c>
      <c r="E228" s="16"/>
      <c r="F228" s="344" t="s">
        <v>373</v>
      </c>
      <c r="G228" s="68"/>
      <c r="H228" s="254"/>
      <c r="I228" s="154"/>
      <c r="J228" s="150"/>
      <c r="K228" s="177"/>
      <c r="L228" s="154"/>
      <c r="M228" s="150"/>
      <c r="N228" s="177"/>
      <c r="O228" s="154"/>
      <c r="P228" s="150"/>
      <c r="Q228" s="177"/>
      <c r="R228" s="154"/>
      <c r="S228" s="150"/>
      <c r="T228" s="177"/>
      <c r="U228" s="154"/>
      <c r="V228" s="150"/>
      <c r="W228" s="177"/>
      <c r="X228" s="154"/>
      <c r="Y228" s="150"/>
      <c r="Z228" s="177"/>
      <c r="AA228" s="344" t="s">
        <v>191</v>
      </c>
      <c r="AB228" s="68"/>
      <c r="AC228" s="344"/>
    </row>
    <row r="229" spans="1:29" ht="30" customHeight="1" outlineLevel="1" x14ac:dyDescent="0.25">
      <c r="A229"/>
      <c r="B229" s="227" t="s">
        <v>350</v>
      </c>
      <c r="C229" s="111" t="str">
        <f>Действ.тарифы!C229</f>
        <v xml:space="preserve">Обслуживание СМС сервиса </v>
      </c>
      <c r="D229" s="255" t="str">
        <f>Действ.тарифы!D229</f>
        <v>за карту</v>
      </c>
      <c r="E229" s="16"/>
      <c r="F229" s="344">
        <v>300</v>
      </c>
      <c r="G229" s="344"/>
      <c r="H229" s="254"/>
      <c r="I229" s="156"/>
      <c r="J229" s="157"/>
      <c r="K229" s="179"/>
      <c r="L229" s="156"/>
      <c r="M229" s="157"/>
      <c r="N229" s="179"/>
      <c r="O229" s="156"/>
      <c r="P229" s="157"/>
      <c r="Q229" s="179"/>
      <c r="R229" s="156"/>
      <c r="S229" s="157"/>
      <c r="T229" s="179"/>
      <c r="U229" s="156"/>
      <c r="V229" s="157"/>
      <c r="W229" s="179"/>
      <c r="X229" s="156"/>
      <c r="Y229" s="157"/>
      <c r="Z229" s="179"/>
      <c r="AA229" s="344" t="s">
        <v>191</v>
      </c>
      <c r="AB229" s="68"/>
      <c r="AC229" s="344"/>
    </row>
    <row r="230" spans="1:29" ht="15" customHeight="1" x14ac:dyDescent="0.25">
      <c r="A230"/>
    </row>
    <row r="231" spans="1:29" ht="15" customHeight="1" x14ac:dyDescent="0.25">
      <c r="A231"/>
    </row>
    <row r="232" spans="1:29" ht="15" customHeight="1" x14ac:dyDescent="0.25">
      <c r="A232"/>
    </row>
    <row r="233" spans="1:29" ht="15" customHeight="1" x14ac:dyDescent="0.25">
      <c r="A233"/>
    </row>
    <row r="234" spans="1:29" ht="15" customHeight="1" x14ac:dyDescent="0.25">
      <c r="A234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4">
    <mergeCell ref="U205:W205"/>
    <mergeCell ref="X205:Z205"/>
    <mergeCell ref="U78:W78"/>
    <mergeCell ref="I199:K199"/>
    <mergeCell ref="L199:N199"/>
    <mergeCell ref="O199:Q199"/>
    <mergeCell ref="R199:T199"/>
    <mergeCell ref="I195:K195"/>
    <mergeCell ref="L195:N195"/>
    <mergeCell ref="I189:K189"/>
    <mergeCell ref="L189:N189"/>
    <mergeCell ref="O189:Q189"/>
    <mergeCell ref="R189:T189"/>
    <mergeCell ref="I167:K167"/>
    <mergeCell ref="L169:N169"/>
    <mergeCell ref="O169:Q169"/>
    <mergeCell ref="R195:T195"/>
    <mergeCell ref="R107:T107"/>
    <mergeCell ref="I123:K123"/>
    <mergeCell ref="O123:Q123"/>
    <mergeCell ref="I106:K106"/>
    <mergeCell ref="L106:N106"/>
    <mergeCell ref="O106:Q106"/>
    <mergeCell ref="R106:T106"/>
    <mergeCell ref="C2:E2"/>
    <mergeCell ref="X126:Z126"/>
    <mergeCell ref="I17:K17"/>
    <mergeCell ref="I63:K63"/>
    <mergeCell ref="I59:K59"/>
    <mergeCell ref="I60:K60"/>
    <mergeCell ref="I58:K58"/>
    <mergeCell ref="I14:K14"/>
    <mergeCell ref="L14:N14"/>
    <mergeCell ref="O14:Q14"/>
    <mergeCell ref="R14:T14"/>
    <mergeCell ref="F4:H4"/>
    <mergeCell ref="I16:K16"/>
    <mergeCell ref="L16:N16"/>
    <mergeCell ref="O16:Q16"/>
    <mergeCell ref="R16:T16"/>
    <mergeCell ref="I15:K15"/>
    <mergeCell ref="I105:K105"/>
    <mergeCell ref="I126:K126"/>
    <mergeCell ref="U204:W204"/>
    <mergeCell ref="X204:Z204"/>
    <mergeCell ref="U107:W107"/>
    <mergeCell ref="U126:W126"/>
    <mergeCell ref="O17:Q17"/>
    <mergeCell ref="R17:T17"/>
    <mergeCell ref="L191:N191"/>
    <mergeCell ref="O191:Q191"/>
    <mergeCell ref="R191:T191"/>
    <mergeCell ref="R190:T190"/>
    <mergeCell ref="L17:N17"/>
    <mergeCell ref="O64:Q64"/>
    <mergeCell ref="R64:T64"/>
    <mergeCell ref="L63:N63"/>
    <mergeCell ref="O63:Q63"/>
    <mergeCell ref="R63:T63"/>
    <mergeCell ref="L59:N59"/>
    <mergeCell ref="O59:Q59"/>
    <mergeCell ref="R59:T59"/>
    <mergeCell ref="L60:N60"/>
    <mergeCell ref="O60:Q60"/>
    <mergeCell ref="R60:T60"/>
    <mergeCell ref="L58:N58"/>
    <mergeCell ref="O58:Q58"/>
    <mergeCell ref="I184:K184"/>
    <mergeCell ref="L184:N184"/>
    <mergeCell ref="O184:Q184"/>
    <mergeCell ref="R184:T184"/>
    <mergeCell ref="R169:T169"/>
    <mergeCell ref="O163:Q163"/>
    <mergeCell ref="R163:T163"/>
    <mergeCell ref="I133:K133"/>
    <mergeCell ref="O107:Q107"/>
    <mergeCell ref="R123:T123"/>
    <mergeCell ref="I107:K107"/>
    <mergeCell ref="L107:N107"/>
    <mergeCell ref="I166:K166"/>
    <mergeCell ref="I162:K162"/>
    <mergeCell ref="I191:K191"/>
    <mergeCell ref="U16:W16"/>
    <mergeCell ref="X16:Z16"/>
    <mergeCell ref="A223:A224"/>
    <mergeCell ref="I205:K205"/>
    <mergeCell ref="L205:N205"/>
    <mergeCell ref="O205:Q205"/>
    <mergeCell ref="R205:T205"/>
    <mergeCell ref="I204:K204"/>
    <mergeCell ref="L204:N204"/>
    <mergeCell ref="O204:Q204"/>
    <mergeCell ref="R204:T204"/>
    <mergeCell ref="I69:K69"/>
    <mergeCell ref="I70:K70"/>
    <mergeCell ref="I71:K71"/>
    <mergeCell ref="I64:K64"/>
    <mergeCell ref="L64:N64"/>
    <mergeCell ref="I76:K76"/>
    <mergeCell ref="I78:K78"/>
    <mergeCell ref="I74:K74"/>
    <mergeCell ref="I75:K75"/>
    <mergeCell ref="I72:K72"/>
    <mergeCell ref="I73:K73"/>
    <mergeCell ref="I77:K77"/>
    <mergeCell ref="L15:N15"/>
    <mergeCell ref="O15:Q15"/>
    <mergeCell ref="R15:T15"/>
    <mergeCell ref="E4:E5"/>
    <mergeCell ref="I13:K13"/>
    <mergeCell ref="L13:N13"/>
    <mergeCell ref="O13:Q13"/>
    <mergeCell ref="R13:T13"/>
    <mergeCell ref="I4:K4"/>
    <mergeCell ref="L4:N4"/>
    <mergeCell ref="O4:Q4"/>
    <mergeCell ref="R4:T4"/>
    <mergeCell ref="I18:K18"/>
    <mergeCell ref="L18:N18"/>
    <mergeCell ref="O18:Q18"/>
    <mergeCell ref="R18:T18"/>
    <mergeCell ref="U18:W18"/>
    <mergeCell ref="X18:Z18"/>
    <mergeCell ref="I26:K26"/>
    <mergeCell ref="L26:N26"/>
    <mergeCell ref="O26:Q26"/>
    <mergeCell ref="R26:T26"/>
    <mergeCell ref="U26:W26"/>
    <mergeCell ref="X26:Z26"/>
    <mergeCell ref="U25:W25"/>
    <mergeCell ref="X24:Z24"/>
    <mergeCell ref="X25:Z25"/>
    <mergeCell ref="L24:N24"/>
    <mergeCell ref="O24:Q24"/>
    <mergeCell ref="R24:T24"/>
    <mergeCell ref="I25:K25"/>
    <mergeCell ref="L25:N25"/>
    <mergeCell ref="O25:Q25"/>
    <mergeCell ref="AA204:AC204"/>
    <mergeCell ref="AA197:AC197"/>
    <mergeCell ref="AA198:AC198"/>
    <mergeCell ref="AA199:AC199"/>
    <mergeCell ref="AA200:AC200"/>
    <mergeCell ref="AA201:AC201"/>
    <mergeCell ref="AA196:AC196"/>
    <mergeCell ref="AA4:AC4"/>
    <mergeCell ref="AA15:AC15"/>
    <mergeCell ref="AA126:AC126"/>
    <mergeCell ref="F107:H107"/>
    <mergeCell ref="F199:H199"/>
    <mergeCell ref="L77:N77"/>
    <mergeCell ref="O77:Q77"/>
    <mergeCell ref="R77:T77"/>
    <mergeCell ref="U77:W77"/>
    <mergeCell ref="X77:Z77"/>
    <mergeCell ref="L126:N126"/>
    <mergeCell ref="O126:Q126"/>
    <mergeCell ref="L105:N105"/>
    <mergeCell ref="O105:Q105"/>
    <mergeCell ref="R105:T105"/>
    <mergeCell ref="O195:Q195"/>
    <mergeCell ref="I104:K104"/>
    <mergeCell ref="L104:N104"/>
    <mergeCell ref="O104:Q104"/>
    <mergeCell ref="R104:T104"/>
    <mergeCell ref="O93:Q93"/>
    <mergeCell ref="R93:T93"/>
    <mergeCell ref="O96:Q96"/>
    <mergeCell ref="R96:T96"/>
    <mergeCell ref="I79:K79"/>
    <mergeCell ref="I81:K81"/>
    <mergeCell ref="I82:K82"/>
    <mergeCell ref="U4:W4"/>
    <mergeCell ref="X4:Z4"/>
    <mergeCell ref="U15:W15"/>
    <mergeCell ref="X15:Z15"/>
    <mergeCell ref="U14:W14"/>
    <mergeCell ref="X14:Z14"/>
    <mergeCell ref="U17:W17"/>
    <mergeCell ref="X17:Z17"/>
    <mergeCell ref="R58:T58"/>
    <mergeCell ref="R25:T25"/>
    <mergeCell ref="U13:W13"/>
    <mergeCell ref="X13:Z13"/>
  </mergeCells>
  <pageMargins left="0.7" right="0.7" top="0.75" bottom="0.75" header="0.3" footer="0.3"/>
  <pageSetup paperSize="9" orientation="portrait" r:id="rId1"/>
  <ignoredErrors>
    <ignoredError sqref="B161:B162 B165:B169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U70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T59" sqref="T59"/>
    </sheetView>
  </sheetViews>
  <sheetFormatPr defaultRowHeight="15" outlineLevelCol="1" x14ac:dyDescent="0.25"/>
  <cols>
    <col min="1" max="1" width="6.140625" style="329" customWidth="1"/>
    <col min="2" max="2" width="28" style="280" customWidth="1"/>
    <col min="3" max="5" width="3.28515625" style="280" hidden="1" customWidth="1" outlineLevel="1"/>
    <col min="6" max="6" width="3" style="280" hidden="1" customWidth="1" outlineLevel="1"/>
    <col min="7" max="16" width="3.28515625" style="280" hidden="1" customWidth="1" outlineLevel="1"/>
    <col min="17" max="17" width="5.7109375" style="280" hidden="1" customWidth="1" outlineLevel="1"/>
    <col min="18" max="18" width="3.28515625" style="280" hidden="1" customWidth="1" outlineLevel="1"/>
    <col min="19" max="19" width="116.7109375" style="280" customWidth="1" collapsed="1"/>
    <col min="20" max="20" width="28.7109375" style="280" customWidth="1"/>
    <col min="21" max="21" width="17.28515625" style="281" customWidth="1"/>
  </cols>
  <sheetData>
    <row r="2" spans="1:21" ht="33.75" customHeight="1" x14ac:dyDescent="0.25">
      <c r="A2" s="468" t="s">
        <v>502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70"/>
    </row>
    <row r="3" spans="1:21" ht="42" customHeight="1" x14ac:dyDescent="0.25">
      <c r="A3" s="476" t="s">
        <v>497</v>
      </c>
      <c r="B3" s="474" t="s">
        <v>498</v>
      </c>
      <c r="C3" s="471" t="s">
        <v>542</v>
      </c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3"/>
      <c r="S3" s="474" t="s">
        <v>499</v>
      </c>
      <c r="T3" s="474" t="s">
        <v>500</v>
      </c>
      <c r="U3" s="474" t="s">
        <v>501</v>
      </c>
    </row>
    <row r="4" spans="1:21" ht="114" customHeight="1" x14ac:dyDescent="0.25">
      <c r="A4" s="477"/>
      <c r="B4" s="475"/>
      <c r="C4" s="293" t="s">
        <v>543</v>
      </c>
      <c r="D4" s="293" t="s">
        <v>0</v>
      </c>
      <c r="E4" s="293" t="s">
        <v>252</v>
      </c>
      <c r="F4" s="293" t="s">
        <v>2</v>
      </c>
      <c r="G4" s="347" t="s">
        <v>380</v>
      </c>
      <c r="H4" s="347" t="s">
        <v>381</v>
      </c>
      <c r="I4" s="347" t="s">
        <v>382</v>
      </c>
      <c r="J4" s="347" t="s">
        <v>383</v>
      </c>
      <c r="K4" s="347" t="s">
        <v>384</v>
      </c>
      <c r="L4" s="347" t="s">
        <v>186</v>
      </c>
      <c r="M4" s="347" t="s">
        <v>316</v>
      </c>
      <c r="N4" s="347" t="s">
        <v>1</v>
      </c>
      <c r="O4" s="347" t="s">
        <v>656</v>
      </c>
      <c r="P4" s="293" t="s">
        <v>467</v>
      </c>
      <c r="Q4" s="293" t="s">
        <v>544</v>
      </c>
      <c r="R4" s="347" t="s">
        <v>545</v>
      </c>
      <c r="S4" s="475"/>
      <c r="T4" s="475"/>
      <c r="U4" s="475"/>
    </row>
    <row r="5" spans="1:21" ht="336" hidden="1" customHeight="1" x14ac:dyDescent="0.25">
      <c r="A5" s="284">
        <v>1</v>
      </c>
      <c r="B5" s="285" t="s">
        <v>550</v>
      </c>
      <c r="C5" s="285"/>
      <c r="D5" s="285"/>
      <c r="E5" s="285"/>
      <c r="F5" s="285"/>
      <c r="G5" s="285"/>
      <c r="H5" s="285" t="s">
        <v>546</v>
      </c>
      <c r="I5" s="285" t="s">
        <v>546</v>
      </c>
      <c r="J5" s="285" t="s">
        <v>546</v>
      </c>
      <c r="K5" s="285" t="s">
        <v>546</v>
      </c>
      <c r="L5" s="285" t="s">
        <v>546</v>
      </c>
      <c r="M5" s="285" t="s">
        <v>546</v>
      </c>
      <c r="N5" s="285" t="s">
        <v>546</v>
      </c>
      <c r="O5" s="294"/>
      <c r="P5" s="294"/>
      <c r="Q5" s="285"/>
      <c r="R5" s="285"/>
      <c r="S5" s="282" t="s">
        <v>549</v>
      </c>
      <c r="T5" s="285" t="s">
        <v>688</v>
      </c>
      <c r="U5" s="286" t="s">
        <v>505</v>
      </c>
    </row>
    <row r="6" spans="1:21" ht="165.75" hidden="1" customHeight="1" x14ac:dyDescent="0.25">
      <c r="A6" s="284">
        <v>2</v>
      </c>
      <c r="B6" s="285" t="s">
        <v>503</v>
      </c>
      <c r="C6" s="285"/>
      <c r="D6" s="285"/>
      <c r="E6" s="285"/>
      <c r="F6" s="285"/>
      <c r="G6" s="285"/>
      <c r="H6" s="285"/>
      <c r="I6" s="285"/>
      <c r="J6" s="285"/>
      <c r="K6" s="285"/>
      <c r="L6" s="285" t="s">
        <v>546</v>
      </c>
      <c r="M6" s="285"/>
      <c r="N6" s="285"/>
      <c r="O6" s="294"/>
      <c r="P6" s="294"/>
      <c r="Q6" s="285"/>
      <c r="R6" s="285"/>
      <c r="S6" s="282" t="s">
        <v>504</v>
      </c>
      <c r="T6" s="285" t="s">
        <v>688</v>
      </c>
      <c r="U6" s="286" t="s">
        <v>505</v>
      </c>
    </row>
    <row r="7" spans="1:21" ht="76.5" hidden="1" x14ac:dyDescent="0.25">
      <c r="A7" s="284">
        <v>3</v>
      </c>
      <c r="B7" s="285" t="s">
        <v>506</v>
      </c>
      <c r="C7" s="285"/>
      <c r="D7" s="285"/>
      <c r="E7" s="285"/>
      <c r="F7" s="285"/>
      <c r="G7" s="285"/>
      <c r="H7" s="285"/>
      <c r="I7" s="285"/>
      <c r="J7" s="285"/>
      <c r="K7" s="285"/>
      <c r="L7" s="285" t="s">
        <v>546</v>
      </c>
      <c r="M7" s="285"/>
      <c r="N7" s="285"/>
      <c r="O7" s="294"/>
      <c r="P7" s="294"/>
      <c r="Q7" s="285"/>
      <c r="R7" s="285"/>
      <c r="S7" s="285" t="s">
        <v>513</v>
      </c>
      <c r="T7" s="285" t="s">
        <v>688</v>
      </c>
      <c r="U7" s="286" t="s">
        <v>505</v>
      </c>
    </row>
    <row r="8" spans="1:21" ht="76.5" hidden="1" x14ac:dyDescent="0.25">
      <c r="A8" s="284">
        <v>5</v>
      </c>
      <c r="B8" s="285" t="s">
        <v>507</v>
      </c>
      <c r="C8" s="285" t="s">
        <v>546</v>
      </c>
      <c r="D8" s="285" t="s">
        <v>546</v>
      </c>
      <c r="E8" s="285" t="s">
        <v>546</v>
      </c>
      <c r="F8" s="285" t="s">
        <v>546</v>
      </c>
      <c r="G8" s="285" t="s">
        <v>546</v>
      </c>
      <c r="H8" s="285" t="s">
        <v>546</v>
      </c>
      <c r="I8" s="285" t="s">
        <v>546</v>
      </c>
      <c r="J8" s="285" t="s">
        <v>546</v>
      </c>
      <c r="K8" s="285" t="s">
        <v>546</v>
      </c>
      <c r="L8" s="285" t="s">
        <v>546</v>
      </c>
      <c r="M8" s="285" t="s">
        <v>546</v>
      </c>
      <c r="N8" s="285" t="s">
        <v>546</v>
      </c>
      <c r="O8" s="294"/>
      <c r="P8" s="294" t="s">
        <v>546</v>
      </c>
      <c r="Q8" s="285"/>
      <c r="R8" s="285" t="s">
        <v>546</v>
      </c>
      <c r="S8" s="285" t="s">
        <v>508</v>
      </c>
      <c r="T8" s="285" t="s">
        <v>688</v>
      </c>
      <c r="U8" s="286" t="s">
        <v>505</v>
      </c>
    </row>
    <row r="9" spans="1:21" ht="76.5" hidden="1" x14ac:dyDescent="0.25">
      <c r="A9" s="284">
        <v>6</v>
      </c>
      <c r="B9" s="285" t="s">
        <v>509</v>
      </c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94"/>
      <c r="P9" s="294"/>
      <c r="Q9" s="285"/>
      <c r="R9" s="285"/>
      <c r="S9" s="285" t="s">
        <v>510</v>
      </c>
      <c r="T9" s="285" t="s">
        <v>688</v>
      </c>
      <c r="U9" s="286" t="s">
        <v>505</v>
      </c>
    </row>
    <row r="10" spans="1:21" ht="76.5" hidden="1" x14ac:dyDescent="0.25">
      <c r="A10" s="284">
        <v>7</v>
      </c>
      <c r="B10" s="285" t="s">
        <v>511</v>
      </c>
      <c r="C10" s="285"/>
      <c r="D10" s="285"/>
      <c r="E10" s="285" t="s">
        <v>546</v>
      </c>
      <c r="F10" s="285"/>
      <c r="G10" s="285"/>
      <c r="H10" s="285"/>
      <c r="I10" s="285"/>
      <c r="J10" s="285"/>
      <c r="K10" s="285"/>
      <c r="L10" s="285"/>
      <c r="M10" s="285"/>
      <c r="N10" s="285"/>
      <c r="O10" s="294"/>
      <c r="P10" s="294"/>
      <c r="Q10" s="285"/>
      <c r="R10" s="285"/>
      <c r="S10" s="285" t="s">
        <v>512</v>
      </c>
      <c r="T10" s="285" t="s">
        <v>688</v>
      </c>
      <c r="U10" s="286" t="s">
        <v>505</v>
      </c>
    </row>
    <row r="11" spans="1:21" ht="140.25" hidden="1" x14ac:dyDescent="0.25">
      <c r="A11" s="284">
        <v>8</v>
      </c>
      <c r="B11" s="285" t="s">
        <v>525</v>
      </c>
      <c r="C11" s="285" t="s">
        <v>546</v>
      </c>
      <c r="D11" s="285" t="s">
        <v>546</v>
      </c>
      <c r="E11" s="285" t="s">
        <v>546</v>
      </c>
      <c r="F11" s="285" t="s">
        <v>546</v>
      </c>
      <c r="G11" s="285"/>
      <c r="H11" s="285"/>
      <c r="I11" s="285"/>
      <c r="J11" s="285"/>
      <c r="K11" s="285"/>
      <c r="L11" s="285"/>
      <c r="M11" s="285"/>
      <c r="N11" s="285"/>
      <c r="O11" s="294"/>
      <c r="P11" s="294"/>
      <c r="Q11" s="285"/>
      <c r="R11" s="285"/>
      <c r="S11" s="287" t="s">
        <v>577</v>
      </c>
      <c r="T11" s="285" t="s">
        <v>688</v>
      </c>
      <c r="U11" s="286" t="s">
        <v>505</v>
      </c>
    </row>
    <row r="12" spans="1:21" ht="76.5" hidden="1" x14ac:dyDescent="0.25">
      <c r="A12" s="284">
        <v>9</v>
      </c>
      <c r="B12" s="285" t="s">
        <v>518</v>
      </c>
      <c r="C12" s="285" t="s">
        <v>546</v>
      </c>
      <c r="D12" s="285" t="s">
        <v>546</v>
      </c>
      <c r="E12" s="285" t="s">
        <v>546</v>
      </c>
      <c r="F12" s="285" t="s">
        <v>546</v>
      </c>
      <c r="G12" s="285"/>
      <c r="H12" s="285"/>
      <c r="I12" s="285"/>
      <c r="J12" s="285"/>
      <c r="K12" s="285"/>
      <c r="L12" s="285"/>
      <c r="M12" s="285"/>
      <c r="N12" s="285"/>
      <c r="O12" s="294"/>
      <c r="P12" s="294"/>
      <c r="Q12" s="285"/>
      <c r="R12" s="285"/>
      <c r="S12" s="287" t="s">
        <v>579</v>
      </c>
      <c r="T12" s="285" t="s">
        <v>688</v>
      </c>
      <c r="U12" s="286" t="s">
        <v>505</v>
      </c>
    </row>
    <row r="13" spans="1:21" ht="114.75" hidden="1" x14ac:dyDescent="0.25">
      <c r="A13" s="284">
        <v>10</v>
      </c>
      <c r="B13" s="285" t="s">
        <v>526</v>
      </c>
      <c r="C13" s="285" t="s">
        <v>546</v>
      </c>
      <c r="D13" s="285" t="s">
        <v>546</v>
      </c>
      <c r="E13" s="285" t="s">
        <v>546</v>
      </c>
      <c r="F13" s="285" t="s">
        <v>546</v>
      </c>
      <c r="G13" s="285" t="s">
        <v>546</v>
      </c>
      <c r="H13" s="285" t="s">
        <v>546</v>
      </c>
      <c r="I13" s="285" t="s">
        <v>546</v>
      </c>
      <c r="J13" s="285" t="s">
        <v>546</v>
      </c>
      <c r="K13" s="285" t="s">
        <v>546</v>
      </c>
      <c r="L13" s="285"/>
      <c r="M13" s="285" t="s">
        <v>546</v>
      </c>
      <c r="N13" s="285" t="s">
        <v>546</v>
      </c>
      <c r="O13" s="294"/>
      <c r="P13" s="294"/>
      <c r="Q13" s="285"/>
      <c r="R13" s="285" t="s">
        <v>546</v>
      </c>
      <c r="S13" s="287" t="s">
        <v>514</v>
      </c>
      <c r="T13" s="285" t="s">
        <v>688</v>
      </c>
      <c r="U13" s="286" t="s">
        <v>505</v>
      </c>
    </row>
    <row r="14" spans="1:21" ht="280.5" hidden="1" x14ac:dyDescent="0.25">
      <c r="A14" s="284">
        <v>11</v>
      </c>
      <c r="B14" s="285" t="s">
        <v>527</v>
      </c>
      <c r="C14" s="285"/>
      <c r="D14" s="285" t="s">
        <v>546</v>
      </c>
      <c r="E14" s="285" t="s">
        <v>546</v>
      </c>
      <c r="F14" s="285" t="s">
        <v>546</v>
      </c>
      <c r="G14" s="285" t="s">
        <v>546</v>
      </c>
      <c r="H14" s="285" t="s">
        <v>546</v>
      </c>
      <c r="I14" s="285" t="s">
        <v>546</v>
      </c>
      <c r="J14" s="285" t="s">
        <v>546</v>
      </c>
      <c r="K14" s="285" t="s">
        <v>546</v>
      </c>
      <c r="L14" s="285"/>
      <c r="M14" s="285" t="s">
        <v>546</v>
      </c>
      <c r="N14" s="285" t="s">
        <v>546</v>
      </c>
      <c r="O14" s="294"/>
      <c r="P14" s="294"/>
      <c r="Q14" s="285"/>
      <c r="R14" s="285"/>
      <c r="S14" s="285" t="s">
        <v>515</v>
      </c>
      <c r="T14" s="285" t="s">
        <v>688</v>
      </c>
      <c r="U14" s="286" t="s">
        <v>505</v>
      </c>
    </row>
    <row r="15" spans="1:21" ht="153" hidden="1" x14ac:dyDescent="0.25">
      <c r="A15" s="284">
        <v>12</v>
      </c>
      <c r="B15" s="285" t="s">
        <v>528</v>
      </c>
      <c r="C15" s="285" t="s">
        <v>546</v>
      </c>
      <c r="D15" s="285" t="s">
        <v>546</v>
      </c>
      <c r="E15" s="285" t="s">
        <v>546</v>
      </c>
      <c r="F15" s="285" t="s">
        <v>546</v>
      </c>
      <c r="G15" s="285" t="s">
        <v>546</v>
      </c>
      <c r="H15" s="285" t="s">
        <v>546</v>
      </c>
      <c r="I15" s="285" t="s">
        <v>546</v>
      </c>
      <c r="J15" s="285" t="s">
        <v>546</v>
      </c>
      <c r="K15" s="285" t="s">
        <v>546</v>
      </c>
      <c r="L15" s="285" t="s">
        <v>546</v>
      </c>
      <c r="M15" s="285" t="s">
        <v>546</v>
      </c>
      <c r="N15" s="285" t="s">
        <v>546</v>
      </c>
      <c r="O15" s="294"/>
      <c r="P15" s="294" t="s">
        <v>546</v>
      </c>
      <c r="Q15" s="285"/>
      <c r="R15" s="285" t="s">
        <v>546</v>
      </c>
      <c r="S15" s="285" t="s">
        <v>516</v>
      </c>
      <c r="T15" s="285" t="s">
        <v>688</v>
      </c>
      <c r="U15" s="286" t="s">
        <v>505</v>
      </c>
    </row>
    <row r="16" spans="1:21" ht="76.5" hidden="1" x14ac:dyDescent="0.25">
      <c r="A16" s="284">
        <v>13</v>
      </c>
      <c r="B16" s="285" t="s">
        <v>529</v>
      </c>
      <c r="C16" s="285"/>
      <c r="D16" s="285"/>
      <c r="E16" s="285" t="s">
        <v>546</v>
      </c>
      <c r="F16" s="285" t="s">
        <v>546</v>
      </c>
      <c r="G16" s="285"/>
      <c r="H16" s="285"/>
      <c r="I16" s="285"/>
      <c r="J16" s="285"/>
      <c r="K16" s="285"/>
      <c r="L16" s="285"/>
      <c r="M16" s="285"/>
      <c r="N16" s="285"/>
      <c r="O16" s="294"/>
      <c r="P16" s="294"/>
      <c r="Q16" s="285"/>
      <c r="R16" s="285"/>
      <c r="S16" s="285" t="s">
        <v>517</v>
      </c>
      <c r="T16" s="285" t="s">
        <v>688</v>
      </c>
      <c r="U16" s="286" t="s">
        <v>505</v>
      </c>
    </row>
    <row r="17" spans="1:21" ht="76.5" hidden="1" x14ac:dyDescent="0.25">
      <c r="A17" s="284">
        <v>14</v>
      </c>
      <c r="B17" s="285" t="s">
        <v>552</v>
      </c>
      <c r="C17" s="285" t="s">
        <v>546</v>
      </c>
      <c r="D17" s="285"/>
      <c r="E17" s="285" t="s">
        <v>546</v>
      </c>
      <c r="F17" s="285" t="s">
        <v>546</v>
      </c>
      <c r="G17" s="285"/>
      <c r="H17" s="285"/>
      <c r="I17" s="285"/>
      <c r="J17" s="285"/>
      <c r="K17" s="285"/>
      <c r="L17" s="285"/>
      <c r="M17" s="285"/>
      <c r="N17" s="285"/>
      <c r="O17" s="294"/>
      <c r="P17" s="294" t="s">
        <v>546</v>
      </c>
      <c r="Q17" s="285"/>
      <c r="R17" s="285"/>
      <c r="S17" s="285" t="s">
        <v>553</v>
      </c>
      <c r="T17" s="285" t="s">
        <v>688</v>
      </c>
      <c r="U17" s="286" t="s">
        <v>505</v>
      </c>
    </row>
    <row r="18" spans="1:21" ht="76.5" hidden="1" x14ac:dyDescent="0.25">
      <c r="A18" s="284">
        <v>15</v>
      </c>
      <c r="B18" s="285" t="s">
        <v>548</v>
      </c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94"/>
      <c r="P18" s="294" t="s">
        <v>546</v>
      </c>
      <c r="Q18" s="285"/>
      <c r="R18" s="285"/>
      <c r="S18" s="285" t="s">
        <v>521</v>
      </c>
      <c r="T18" s="285" t="s">
        <v>688</v>
      </c>
      <c r="U18" s="286" t="s">
        <v>505</v>
      </c>
    </row>
    <row r="19" spans="1:21" ht="76.5" hidden="1" x14ac:dyDescent="0.25">
      <c r="A19" s="284">
        <v>16</v>
      </c>
      <c r="B19" s="285" t="s">
        <v>547</v>
      </c>
      <c r="C19" s="285"/>
      <c r="D19" s="285"/>
      <c r="E19" s="285" t="s">
        <v>546</v>
      </c>
      <c r="F19" s="285"/>
      <c r="G19" s="285"/>
      <c r="H19" s="285"/>
      <c r="I19" s="285"/>
      <c r="J19" s="285"/>
      <c r="K19" s="285"/>
      <c r="L19" s="285"/>
      <c r="M19" s="285"/>
      <c r="N19" s="285"/>
      <c r="O19" s="294"/>
      <c r="P19" s="294" t="s">
        <v>546</v>
      </c>
      <c r="Q19" s="285"/>
      <c r="R19" s="285"/>
      <c r="S19" s="285" t="s">
        <v>522</v>
      </c>
      <c r="T19" s="285" t="s">
        <v>688</v>
      </c>
      <c r="U19" s="286" t="s">
        <v>505</v>
      </c>
    </row>
    <row r="20" spans="1:21" ht="140.25" hidden="1" x14ac:dyDescent="0.25">
      <c r="A20" s="284">
        <v>17</v>
      </c>
      <c r="B20" s="285" t="s">
        <v>530</v>
      </c>
      <c r="C20" s="291"/>
      <c r="D20" s="291"/>
      <c r="E20" s="291"/>
      <c r="F20" s="291"/>
      <c r="G20" s="291" t="s">
        <v>546</v>
      </c>
      <c r="H20" s="291"/>
      <c r="I20" s="291"/>
      <c r="J20" s="291"/>
      <c r="K20" s="291"/>
      <c r="L20" s="291"/>
      <c r="M20" s="291" t="s">
        <v>546</v>
      </c>
      <c r="N20" s="291"/>
      <c r="O20" s="295"/>
      <c r="P20" s="295"/>
      <c r="Q20" s="291"/>
      <c r="R20" s="291"/>
      <c r="S20" s="289" t="s">
        <v>531</v>
      </c>
      <c r="T20" s="285" t="s">
        <v>688</v>
      </c>
      <c r="U20" s="286" t="s">
        <v>505</v>
      </c>
    </row>
    <row r="21" spans="1:21" ht="89.25" hidden="1" x14ac:dyDescent="0.25">
      <c r="A21" s="284">
        <v>18</v>
      </c>
      <c r="B21" s="285" t="s">
        <v>532</v>
      </c>
      <c r="C21" s="292"/>
      <c r="D21" s="292"/>
      <c r="E21" s="292"/>
      <c r="F21" s="292"/>
      <c r="G21" s="292" t="s">
        <v>546</v>
      </c>
      <c r="H21" s="292"/>
      <c r="I21" s="292"/>
      <c r="J21" s="292"/>
      <c r="K21" s="292"/>
      <c r="L21" s="292"/>
      <c r="M21" s="292" t="s">
        <v>546</v>
      </c>
      <c r="N21" s="292"/>
      <c r="O21" s="296"/>
      <c r="P21" s="296"/>
      <c r="Q21" s="292"/>
      <c r="R21" s="292"/>
      <c r="S21" s="290" t="s">
        <v>533</v>
      </c>
      <c r="T21" s="285" t="s">
        <v>688</v>
      </c>
      <c r="U21" s="286" t="s">
        <v>505</v>
      </c>
    </row>
    <row r="22" spans="1:21" ht="76.5" hidden="1" x14ac:dyDescent="0.25">
      <c r="A22" s="284">
        <v>19</v>
      </c>
      <c r="B22" s="285" t="s">
        <v>523</v>
      </c>
      <c r="C22" s="285"/>
      <c r="D22" s="285"/>
      <c r="E22" s="285"/>
      <c r="F22" s="285"/>
      <c r="G22" s="285" t="s">
        <v>546</v>
      </c>
      <c r="H22" s="285" t="s">
        <v>546</v>
      </c>
      <c r="I22" s="285" t="s">
        <v>546</v>
      </c>
      <c r="J22" s="285" t="s">
        <v>546</v>
      </c>
      <c r="K22" s="285" t="s">
        <v>546</v>
      </c>
      <c r="L22" s="285"/>
      <c r="M22" s="285" t="s">
        <v>546</v>
      </c>
      <c r="N22" s="285" t="s">
        <v>546</v>
      </c>
      <c r="O22" s="294"/>
      <c r="P22" s="294"/>
      <c r="Q22" s="285"/>
      <c r="R22" s="285"/>
      <c r="S22" s="285" t="s">
        <v>524</v>
      </c>
      <c r="T22" s="285" t="s">
        <v>688</v>
      </c>
      <c r="U22" s="286" t="s">
        <v>505</v>
      </c>
    </row>
    <row r="23" spans="1:21" ht="102" hidden="1" x14ac:dyDescent="0.25">
      <c r="A23" s="284">
        <v>20</v>
      </c>
      <c r="B23" s="285" t="s">
        <v>534</v>
      </c>
      <c r="C23" s="285"/>
      <c r="D23" s="285"/>
      <c r="E23" s="285"/>
      <c r="F23" s="285"/>
      <c r="G23" s="285" t="s">
        <v>546</v>
      </c>
      <c r="H23" s="285" t="s">
        <v>546</v>
      </c>
      <c r="I23" s="285" t="s">
        <v>546</v>
      </c>
      <c r="J23" s="285" t="s">
        <v>546</v>
      </c>
      <c r="K23" s="285" t="s">
        <v>546</v>
      </c>
      <c r="L23" s="285"/>
      <c r="M23" s="285" t="s">
        <v>546</v>
      </c>
      <c r="N23" s="285" t="s">
        <v>546</v>
      </c>
      <c r="O23" s="294"/>
      <c r="P23" s="294"/>
      <c r="Q23" s="285"/>
      <c r="R23" s="285"/>
      <c r="S23" s="285" t="s">
        <v>535</v>
      </c>
      <c r="T23" s="285" t="s">
        <v>688</v>
      </c>
      <c r="U23" s="286" t="s">
        <v>505</v>
      </c>
    </row>
    <row r="24" spans="1:21" ht="114.75" hidden="1" x14ac:dyDescent="0.25">
      <c r="A24" s="284">
        <v>21</v>
      </c>
      <c r="B24" s="285" t="s">
        <v>536</v>
      </c>
      <c r="C24" s="285"/>
      <c r="D24" s="285"/>
      <c r="E24" s="285"/>
      <c r="F24" s="285"/>
      <c r="G24" s="285" t="s">
        <v>546</v>
      </c>
      <c r="H24" s="285" t="s">
        <v>546</v>
      </c>
      <c r="I24" s="285" t="s">
        <v>546</v>
      </c>
      <c r="J24" s="285" t="s">
        <v>546</v>
      </c>
      <c r="K24" s="285" t="s">
        <v>546</v>
      </c>
      <c r="L24" s="285"/>
      <c r="M24" s="285" t="s">
        <v>546</v>
      </c>
      <c r="N24" s="285" t="s">
        <v>546</v>
      </c>
      <c r="O24" s="294"/>
      <c r="P24" s="294"/>
      <c r="Q24" s="285"/>
      <c r="R24" s="285"/>
      <c r="S24" s="285" t="s">
        <v>537</v>
      </c>
      <c r="T24" s="285" t="s">
        <v>688</v>
      </c>
      <c r="U24" s="286" t="s">
        <v>505</v>
      </c>
    </row>
    <row r="25" spans="1:21" ht="85.5" hidden="1" customHeight="1" x14ac:dyDescent="0.25">
      <c r="A25" s="284">
        <v>22</v>
      </c>
      <c r="B25" s="285" t="s">
        <v>538</v>
      </c>
      <c r="C25" s="285"/>
      <c r="D25" s="285"/>
      <c r="E25" s="285"/>
      <c r="F25" s="285"/>
      <c r="G25" s="285" t="s">
        <v>546</v>
      </c>
      <c r="H25" s="285"/>
      <c r="I25" s="285"/>
      <c r="J25" s="285"/>
      <c r="K25" s="285" t="s">
        <v>546</v>
      </c>
      <c r="L25" s="285"/>
      <c r="M25" s="285" t="s">
        <v>546</v>
      </c>
      <c r="N25" s="285" t="s">
        <v>546</v>
      </c>
      <c r="O25" s="294"/>
      <c r="P25" s="294"/>
      <c r="Q25" s="285"/>
      <c r="R25" s="285"/>
      <c r="S25" s="285" t="s">
        <v>539</v>
      </c>
      <c r="T25" s="285" t="s">
        <v>688</v>
      </c>
      <c r="U25" s="286" t="s">
        <v>505</v>
      </c>
    </row>
    <row r="26" spans="1:21" ht="102" hidden="1" x14ac:dyDescent="0.25">
      <c r="A26" s="284">
        <v>23</v>
      </c>
      <c r="B26" s="285" t="s">
        <v>540</v>
      </c>
      <c r="C26" s="285"/>
      <c r="D26" s="285"/>
      <c r="E26" s="285"/>
      <c r="F26" s="285"/>
      <c r="G26" s="285" t="s">
        <v>546</v>
      </c>
      <c r="H26" s="285" t="s">
        <v>546</v>
      </c>
      <c r="I26" s="285" t="s">
        <v>546</v>
      </c>
      <c r="J26" s="285"/>
      <c r="K26" s="285" t="s">
        <v>546</v>
      </c>
      <c r="L26" s="285"/>
      <c r="M26" s="285" t="s">
        <v>546</v>
      </c>
      <c r="N26" s="285" t="s">
        <v>546</v>
      </c>
      <c r="O26" s="294"/>
      <c r="P26" s="294"/>
      <c r="Q26" s="285"/>
      <c r="R26" s="285"/>
      <c r="S26" s="285" t="s">
        <v>541</v>
      </c>
      <c r="T26" s="285" t="s">
        <v>688</v>
      </c>
      <c r="U26" s="286" t="s">
        <v>505</v>
      </c>
    </row>
    <row r="27" spans="1:21" ht="98.25" hidden="1" customHeight="1" x14ac:dyDescent="0.25">
      <c r="A27" s="284">
        <v>24</v>
      </c>
      <c r="B27" s="282" t="s">
        <v>551</v>
      </c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94"/>
      <c r="P27" s="294"/>
      <c r="Q27" s="285" t="s">
        <v>546</v>
      </c>
      <c r="R27" s="285"/>
      <c r="S27" s="285" t="s">
        <v>556</v>
      </c>
      <c r="T27" s="285" t="s">
        <v>688</v>
      </c>
      <c r="U27" s="286" t="s">
        <v>505</v>
      </c>
    </row>
    <row r="28" spans="1:21" ht="76.5" hidden="1" x14ac:dyDescent="0.25">
      <c r="A28" s="284">
        <v>25</v>
      </c>
      <c r="B28" s="307" t="s">
        <v>540</v>
      </c>
      <c r="C28" s="288"/>
      <c r="D28" s="288" t="s">
        <v>546</v>
      </c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348"/>
      <c r="P28" s="294"/>
      <c r="Q28" s="288"/>
      <c r="R28" s="288"/>
      <c r="S28" s="315" t="s">
        <v>555</v>
      </c>
      <c r="T28" s="285" t="s">
        <v>688</v>
      </c>
      <c r="U28" s="286" t="s">
        <v>505</v>
      </c>
    </row>
    <row r="29" spans="1:21" ht="102" hidden="1" x14ac:dyDescent="0.25">
      <c r="A29" s="284">
        <v>26</v>
      </c>
      <c r="B29" s="282" t="s">
        <v>575</v>
      </c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94"/>
      <c r="P29" s="294" t="s">
        <v>546</v>
      </c>
      <c r="Q29" s="282"/>
      <c r="R29" s="282"/>
      <c r="S29" s="282" t="s">
        <v>580</v>
      </c>
      <c r="T29" s="282" t="s">
        <v>689</v>
      </c>
      <c r="U29" s="314" t="s">
        <v>576</v>
      </c>
    </row>
    <row r="30" spans="1:21" s="300" customFormat="1" ht="76.5" hidden="1" x14ac:dyDescent="0.25">
      <c r="A30" s="284">
        <v>27</v>
      </c>
      <c r="B30" s="282" t="s">
        <v>586</v>
      </c>
      <c r="C30" s="282" t="s">
        <v>546</v>
      </c>
      <c r="D30" s="282" t="s">
        <v>546</v>
      </c>
      <c r="E30" s="282" t="s">
        <v>546</v>
      </c>
      <c r="F30" s="282" t="s">
        <v>546</v>
      </c>
      <c r="G30" s="282"/>
      <c r="H30" s="282"/>
      <c r="I30" s="282"/>
      <c r="J30" s="282"/>
      <c r="K30" s="282"/>
      <c r="L30" s="282" t="s">
        <v>546</v>
      </c>
      <c r="M30" s="282" t="s">
        <v>546</v>
      </c>
      <c r="N30" s="282" t="s">
        <v>546</v>
      </c>
      <c r="O30" s="294"/>
      <c r="P30" s="294"/>
      <c r="Q30" s="282"/>
      <c r="R30" s="282"/>
      <c r="S30" s="282" t="s">
        <v>587</v>
      </c>
      <c r="T30" s="282" t="s">
        <v>690</v>
      </c>
      <c r="U30" s="314">
        <v>42793</v>
      </c>
    </row>
    <row r="31" spans="1:21" s="300" customFormat="1" ht="76.5" hidden="1" x14ac:dyDescent="0.25">
      <c r="A31" s="284">
        <v>28</v>
      </c>
      <c r="B31" s="282" t="s">
        <v>588</v>
      </c>
      <c r="C31" s="282" t="s">
        <v>546</v>
      </c>
      <c r="D31" s="282" t="s">
        <v>546</v>
      </c>
      <c r="E31" s="282" t="s">
        <v>546</v>
      </c>
      <c r="F31" s="282" t="s">
        <v>546</v>
      </c>
      <c r="G31" s="282"/>
      <c r="H31" s="282"/>
      <c r="I31" s="282"/>
      <c r="J31" s="282"/>
      <c r="K31" s="282"/>
      <c r="L31" s="282"/>
      <c r="M31" s="282"/>
      <c r="N31" s="282"/>
      <c r="O31" s="294"/>
      <c r="P31" s="294" t="s">
        <v>546</v>
      </c>
      <c r="Q31" s="282"/>
      <c r="R31" s="282"/>
      <c r="S31" s="282" t="s">
        <v>643</v>
      </c>
      <c r="T31" s="282" t="s">
        <v>690</v>
      </c>
      <c r="U31" s="314">
        <v>42793</v>
      </c>
    </row>
    <row r="32" spans="1:21" s="300" customFormat="1" ht="76.5" hidden="1" x14ac:dyDescent="0.25">
      <c r="A32" s="284">
        <v>29</v>
      </c>
      <c r="B32" s="282" t="s">
        <v>602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 t="s">
        <v>546</v>
      </c>
      <c r="M32" s="282"/>
      <c r="N32" s="282"/>
      <c r="O32" s="294"/>
      <c r="P32" s="294"/>
      <c r="Q32" s="282"/>
      <c r="R32" s="282"/>
      <c r="S32" s="282" t="s">
        <v>603</v>
      </c>
      <c r="T32" s="282" t="s">
        <v>690</v>
      </c>
      <c r="U32" s="314">
        <v>42793</v>
      </c>
    </row>
    <row r="33" spans="1:21" s="300" customFormat="1" ht="76.5" hidden="1" x14ac:dyDescent="0.25">
      <c r="A33" s="284">
        <v>30</v>
      </c>
      <c r="B33" s="282" t="s">
        <v>621</v>
      </c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94"/>
      <c r="P33" s="294" t="s">
        <v>546</v>
      </c>
      <c r="Q33" s="282"/>
      <c r="R33" s="282"/>
      <c r="S33" s="282" t="s">
        <v>622</v>
      </c>
      <c r="T33" s="282" t="s">
        <v>690</v>
      </c>
      <c r="U33" s="314">
        <v>42793</v>
      </c>
    </row>
    <row r="34" spans="1:21" s="300" customFormat="1" ht="46.5" hidden="1" customHeight="1" x14ac:dyDescent="0.25">
      <c r="A34" s="284">
        <v>31</v>
      </c>
      <c r="B34" s="282" t="s">
        <v>604</v>
      </c>
      <c r="C34" s="282"/>
      <c r="D34" s="282"/>
      <c r="E34" s="282"/>
      <c r="F34" s="282"/>
      <c r="G34" s="282"/>
      <c r="H34" s="282"/>
      <c r="I34" s="282"/>
      <c r="J34" s="282"/>
      <c r="K34" s="282"/>
      <c r="L34" s="282" t="s">
        <v>546</v>
      </c>
      <c r="M34" s="282"/>
      <c r="N34" s="282"/>
      <c r="O34" s="294"/>
      <c r="P34" s="294"/>
      <c r="Q34" s="282"/>
      <c r="R34" s="282"/>
      <c r="S34" s="282" t="s">
        <v>605</v>
      </c>
      <c r="T34" s="282" t="s">
        <v>690</v>
      </c>
      <c r="U34" s="314">
        <v>42793</v>
      </c>
    </row>
    <row r="35" spans="1:21" s="300" customFormat="1" ht="46.5" hidden="1" customHeight="1" x14ac:dyDescent="0.25">
      <c r="A35" s="284">
        <v>32</v>
      </c>
      <c r="B35" s="282" t="s">
        <v>604</v>
      </c>
      <c r="C35" s="282" t="s">
        <v>546</v>
      </c>
      <c r="D35" s="282" t="s">
        <v>546</v>
      </c>
      <c r="E35" s="282" t="s">
        <v>546</v>
      </c>
      <c r="F35" s="282" t="s">
        <v>546</v>
      </c>
      <c r="G35" s="282" t="s">
        <v>546</v>
      </c>
      <c r="H35" s="282" t="s">
        <v>546</v>
      </c>
      <c r="I35" s="282" t="s">
        <v>546</v>
      </c>
      <c r="J35" s="282" t="s">
        <v>546</v>
      </c>
      <c r="K35" s="282" t="s">
        <v>546</v>
      </c>
      <c r="L35" s="282" t="s">
        <v>546</v>
      </c>
      <c r="M35" s="282" t="s">
        <v>546</v>
      </c>
      <c r="N35" s="282" t="s">
        <v>546</v>
      </c>
      <c r="O35" s="294"/>
      <c r="P35" s="294" t="s">
        <v>546</v>
      </c>
      <c r="Q35" s="282" t="s">
        <v>546</v>
      </c>
      <c r="R35" s="282" t="s">
        <v>546</v>
      </c>
      <c r="S35" s="282" t="s">
        <v>623</v>
      </c>
      <c r="T35" s="282" t="s">
        <v>690</v>
      </c>
      <c r="U35" s="314">
        <v>42793</v>
      </c>
    </row>
    <row r="36" spans="1:21" s="300" customFormat="1" ht="46.5" hidden="1" customHeight="1" x14ac:dyDescent="0.25">
      <c r="A36" s="284">
        <v>33</v>
      </c>
      <c r="B36" s="330" t="s">
        <v>606</v>
      </c>
      <c r="C36" s="330" t="s">
        <v>546</v>
      </c>
      <c r="D36" s="330"/>
      <c r="E36" s="330"/>
      <c r="F36" s="330" t="s">
        <v>546</v>
      </c>
      <c r="G36" s="330"/>
      <c r="H36" s="330"/>
      <c r="I36" s="330"/>
      <c r="J36" s="330"/>
      <c r="K36" s="330"/>
      <c r="L36" s="330"/>
      <c r="M36" s="330"/>
      <c r="N36" s="330"/>
      <c r="O36" s="294"/>
      <c r="P36" s="294"/>
      <c r="Q36" s="330"/>
      <c r="R36" s="330"/>
      <c r="S36" s="330" t="s">
        <v>607</v>
      </c>
      <c r="T36" s="282" t="s">
        <v>690</v>
      </c>
      <c r="U36" s="331">
        <v>42825</v>
      </c>
    </row>
    <row r="37" spans="1:21" ht="340.5" hidden="1" customHeight="1" x14ac:dyDescent="0.25">
      <c r="A37" s="284">
        <v>34</v>
      </c>
      <c r="B37" s="330" t="s">
        <v>628</v>
      </c>
      <c r="C37" s="340"/>
      <c r="D37" s="340"/>
      <c r="E37" s="282" t="s">
        <v>546</v>
      </c>
      <c r="F37" s="340"/>
      <c r="G37" s="340"/>
      <c r="H37" s="340"/>
      <c r="I37" s="340"/>
      <c r="J37" s="340"/>
      <c r="K37" s="340"/>
      <c r="L37" s="340"/>
      <c r="M37" s="340"/>
      <c r="N37" s="340"/>
      <c r="O37" s="349"/>
      <c r="P37" s="340"/>
      <c r="Q37" s="340"/>
      <c r="R37" s="340"/>
      <c r="S37" s="341" t="s">
        <v>632</v>
      </c>
      <c r="T37" s="282" t="s">
        <v>690</v>
      </c>
      <c r="U37" s="314">
        <v>42793</v>
      </c>
    </row>
    <row r="38" spans="1:21" s="300" customFormat="1" ht="46.5" hidden="1" customHeight="1" x14ac:dyDescent="0.25">
      <c r="A38" s="284">
        <v>35</v>
      </c>
      <c r="B38" s="282" t="s">
        <v>624</v>
      </c>
      <c r="C38" s="282" t="s">
        <v>546</v>
      </c>
      <c r="D38" s="282" t="s">
        <v>546</v>
      </c>
      <c r="E38" s="282" t="s">
        <v>546</v>
      </c>
      <c r="F38" s="282" t="s">
        <v>546</v>
      </c>
      <c r="G38" s="282" t="s">
        <v>546</v>
      </c>
      <c r="H38" s="282" t="s">
        <v>546</v>
      </c>
      <c r="I38" s="282" t="s">
        <v>546</v>
      </c>
      <c r="J38" s="282" t="s">
        <v>546</v>
      </c>
      <c r="K38" s="282" t="s">
        <v>546</v>
      </c>
      <c r="L38" s="282" t="s">
        <v>546</v>
      </c>
      <c r="M38" s="282" t="s">
        <v>546</v>
      </c>
      <c r="N38" s="282" t="s">
        <v>546</v>
      </c>
      <c r="O38" s="294"/>
      <c r="P38" s="294" t="s">
        <v>546</v>
      </c>
      <c r="Q38" s="282" t="s">
        <v>546</v>
      </c>
      <c r="R38" s="282" t="s">
        <v>546</v>
      </c>
      <c r="S38" s="282" t="s">
        <v>625</v>
      </c>
      <c r="T38" s="282" t="s">
        <v>690</v>
      </c>
      <c r="U38" s="314">
        <v>42793</v>
      </c>
    </row>
    <row r="39" spans="1:21" s="300" customFormat="1" ht="76.5" hidden="1" x14ac:dyDescent="0.25">
      <c r="A39" s="284">
        <v>36</v>
      </c>
      <c r="B39" s="282" t="s">
        <v>589</v>
      </c>
      <c r="C39" s="282" t="s">
        <v>546</v>
      </c>
      <c r="D39" s="282" t="s">
        <v>546</v>
      </c>
      <c r="E39" s="282" t="s">
        <v>546</v>
      </c>
      <c r="F39" s="282" t="s">
        <v>546</v>
      </c>
      <c r="G39" s="282" t="s">
        <v>546</v>
      </c>
      <c r="H39" s="282" t="s">
        <v>546</v>
      </c>
      <c r="I39" s="282" t="s">
        <v>546</v>
      </c>
      <c r="J39" s="282" t="s">
        <v>546</v>
      </c>
      <c r="K39" s="282" t="s">
        <v>546</v>
      </c>
      <c r="L39" s="282" t="s">
        <v>546</v>
      </c>
      <c r="M39" s="282" t="s">
        <v>546</v>
      </c>
      <c r="N39" s="282" t="s">
        <v>546</v>
      </c>
      <c r="O39" s="294"/>
      <c r="P39" s="294" t="s">
        <v>546</v>
      </c>
      <c r="Q39" s="282" t="s">
        <v>546</v>
      </c>
      <c r="R39" s="282" t="s">
        <v>546</v>
      </c>
      <c r="S39" s="282" t="s">
        <v>644</v>
      </c>
      <c r="T39" s="282" t="s">
        <v>690</v>
      </c>
      <c r="U39" s="314">
        <v>42793</v>
      </c>
    </row>
    <row r="40" spans="1:21" s="300" customFormat="1" ht="76.5" hidden="1" x14ac:dyDescent="0.25">
      <c r="A40" s="284">
        <v>37</v>
      </c>
      <c r="B40" s="282" t="s">
        <v>590</v>
      </c>
      <c r="C40" s="282" t="s">
        <v>546</v>
      </c>
      <c r="D40" s="282" t="s">
        <v>546</v>
      </c>
      <c r="E40" s="282" t="s">
        <v>546</v>
      </c>
      <c r="F40" s="282" t="s">
        <v>546</v>
      </c>
      <c r="G40" s="282"/>
      <c r="H40" s="282"/>
      <c r="I40" s="282"/>
      <c r="J40" s="282"/>
      <c r="K40" s="282"/>
      <c r="L40" s="282"/>
      <c r="M40" s="282"/>
      <c r="N40" s="282"/>
      <c r="O40" s="294"/>
      <c r="P40" s="294" t="s">
        <v>546</v>
      </c>
      <c r="Q40" s="282"/>
      <c r="R40" s="282"/>
      <c r="S40" s="282" t="s">
        <v>645</v>
      </c>
      <c r="T40" s="282" t="s">
        <v>690</v>
      </c>
      <c r="U40" s="314">
        <v>42793</v>
      </c>
    </row>
    <row r="41" spans="1:21" s="300" customFormat="1" ht="73.5" hidden="1" customHeight="1" x14ac:dyDescent="0.25">
      <c r="A41" s="284">
        <v>38</v>
      </c>
      <c r="B41" s="282" t="s">
        <v>591</v>
      </c>
      <c r="C41" s="282" t="s">
        <v>546</v>
      </c>
      <c r="D41" s="282" t="s">
        <v>546</v>
      </c>
      <c r="E41" s="282" t="s">
        <v>546</v>
      </c>
      <c r="F41" s="282" t="s">
        <v>546</v>
      </c>
      <c r="G41" s="282"/>
      <c r="H41" s="282"/>
      <c r="I41" s="282"/>
      <c r="J41" s="282"/>
      <c r="K41" s="282"/>
      <c r="L41" s="282"/>
      <c r="M41" s="282"/>
      <c r="N41" s="282"/>
      <c r="O41" s="294"/>
      <c r="P41" s="294" t="s">
        <v>546</v>
      </c>
      <c r="Q41" s="282"/>
      <c r="R41" s="282"/>
      <c r="S41" s="282" t="s">
        <v>646</v>
      </c>
      <c r="T41" s="282" t="s">
        <v>690</v>
      </c>
      <c r="U41" s="314">
        <v>42793</v>
      </c>
    </row>
    <row r="42" spans="1:21" s="300" customFormat="1" ht="46.5" hidden="1" customHeight="1" x14ac:dyDescent="0.25">
      <c r="A42" s="284">
        <v>39</v>
      </c>
      <c r="B42" s="282" t="s">
        <v>511</v>
      </c>
      <c r="C42" s="282"/>
      <c r="D42" s="282"/>
      <c r="E42" s="282"/>
      <c r="F42" s="282"/>
      <c r="G42" s="282"/>
      <c r="H42" s="282"/>
      <c r="I42" s="282"/>
      <c r="J42" s="282"/>
      <c r="K42" s="282"/>
      <c r="L42" s="282" t="s">
        <v>546</v>
      </c>
      <c r="M42" s="282"/>
      <c r="N42" s="282"/>
      <c r="O42" s="294"/>
      <c r="P42" s="294"/>
      <c r="Q42" s="282"/>
      <c r="R42" s="282"/>
      <c r="S42" s="282" t="s">
        <v>608</v>
      </c>
      <c r="T42" s="282" t="s">
        <v>690</v>
      </c>
      <c r="U42" s="314">
        <v>42793</v>
      </c>
    </row>
    <row r="43" spans="1:21" ht="76.5" hidden="1" x14ac:dyDescent="0.25">
      <c r="A43" s="284">
        <v>40</v>
      </c>
      <c r="B43" s="285" t="s">
        <v>626</v>
      </c>
      <c r="C43" s="282" t="s">
        <v>546</v>
      </c>
      <c r="D43" s="282" t="s">
        <v>546</v>
      </c>
      <c r="E43" s="282" t="s">
        <v>546</v>
      </c>
      <c r="F43" s="282" t="s">
        <v>546</v>
      </c>
      <c r="G43" s="282"/>
      <c r="H43" s="282"/>
      <c r="I43" s="282"/>
      <c r="J43" s="282"/>
      <c r="K43" s="282"/>
      <c r="L43" s="282"/>
      <c r="M43" s="282"/>
      <c r="N43" s="282"/>
      <c r="O43" s="294"/>
      <c r="P43" s="294" t="s">
        <v>546</v>
      </c>
      <c r="Q43" s="282"/>
      <c r="R43" s="282"/>
      <c r="S43" s="282" t="s">
        <v>647</v>
      </c>
      <c r="T43" s="282" t="s">
        <v>690</v>
      </c>
      <c r="U43" s="314">
        <v>42793</v>
      </c>
    </row>
    <row r="44" spans="1:21" s="300" customFormat="1" ht="76.5" hidden="1" x14ac:dyDescent="0.25">
      <c r="A44" s="284">
        <v>41</v>
      </c>
      <c r="B44" s="285" t="s">
        <v>592</v>
      </c>
      <c r="C44" s="282" t="s">
        <v>546</v>
      </c>
      <c r="D44" s="282" t="s">
        <v>546</v>
      </c>
      <c r="E44" s="282" t="s">
        <v>546</v>
      </c>
      <c r="F44" s="282" t="s">
        <v>546</v>
      </c>
      <c r="G44" s="282"/>
      <c r="H44" s="282"/>
      <c r="I44" s="282"/>
      <c r="J44" s="282"/>
      <c r="K44" s="282"/>
      <c r="L44" s="282"/>
      <c r="M44" s="282"/>
      <c r="N44" s="282"/>
      <c r="O44" s="294"/>
      <c r="P44" s="294" t="s">
        <v>546</v>
      </c>
      <c r="Q44" s="282"/>
      <c r="R44" s="282"/>
      <c r="S44" s="282" t="s">
        <v>648</v>
      </c>
      <c r="T44" s="282" t="s">
        <v>690</v>
      </c>
      <c r="U44" s="314">
        <v>42793</v>
      </c>
    </row>
    <row r="45" spans="1:21" s="300" customFormat="1" ht="76.5" hidden="1" x14ac:dyDescent="0.25">
      <c r="A45" s="284">
        <v>42</v>
      </c>
      <c r="B45" s="285" t="s">
        <v>593</v>
      </c>
      <c r="C45" s="282" t="s">
        <v>546</v>
      </c>
      <c r="D45" s="282" t="s">
        <v>546</v>
      </c>
      <c r="E45" s="282" t="s">
        <v>546</v>
      </c>
      <c r="F45" s="282" t="s">
        <v>546</v>
      </c>
      <c r="G45" s="282"/>
      <c r="H45" s="282"/>
      <c r="I45" s="282"/>
      <c r="J45" s="282"/>
      <c r="K45" s="282"/>
      <c r="L45" s="282"/>
      <c r="M45" s="282"/>
      <c r="N45" s="282"/>
      <c r="O45" s="294"/>
      <c r="P45" s="294" t="s">
        <v>546</v>
      </c>
      <c r="Q45" s="282"/>
      <c r="R45" s="282"/>
      <c r="S45" s="282" t="s">
        <v>649</v>
      </c>
      <c r="T45" s="282" t="s">
        <v>690</v>
      </c>
      <c r="U45" s="314">
        <v>42793</v>
      </c>
    </row>
    <row r="46" spans="1:21" s="300" customFormat="1" ht="83.25" hidden="1" customHeight="1" x14ac:dyDescent="0.25">
      <c r="A46" s="284">
        <v>43</v>
      </c>
      <c r="B46" s="285" t="s">
        <v>594</v>
      </c>
      <c r="C46" s="282" t="s">
        <v>546</v>
      </c>
      <c r="D46" s="282"/>
      <c r="E46" s="282" t="s">
        <v>546</v>
      </c>
      <c r="F46" s="282" t="s">
        <v>546</v>
      </c>
      <c r="G46" s="282"/>
      <c r="H46" s="282"/>
      <c r="I46" s="282"/>
      <c r="J46" s="282"/>
      <c r="K46" s="282"/>
      <c r="L46" s="282"/>
      <c r="M46" s="282"/>
      <c r="N46" s="282"/>
      <c r="O46" s="294"/>
      <c r="P46" s="294" t="s">
        <v>546</v>
      </c>
      <c r="Q46" s="282"/>
      <c r="R46" s="282"/>
      <c r="S46" s="282" t="s">
        <v>617</v>
      </c>
      <c r="T46" s="282" t="s">
        <v>690</v>
      </c>
      <c r="U46" s="314">
        <v>42793</v>
      </c>
    </row>
    <row r="47" spans="1:21" s="300" customFormat="1" ht="165.75" hidden="1" x14ac:dyDescent="0.25">
      <c r="A47" s="284">
        <v>44</v>
      </c>
      <c r="B47" s="285" t="s">
        <v>595</v>
      </c>
      <c r="C47" s="282" t="s">
        <v>546</v>
      </c>
      <c r="D47" s="282"/>
      <c r="E47" s="282" t="s">
        <v>546</v>
      </c>
      <c r="F47" s="282" t="s">
        <v>546</v>
      </c>
      <c r="G47" s="282"/>
      <c r="H47" s="282"/>
      <c r="I47" s="282"/>
      <c r="J47" s="282"/>
      <c r="K47" s="282"/>
      <c r="L47" s="282"/>
      <c r="M47" s="282"/>
      <c r="N47" s="282"/>
      <c r="O47" s="294"/>
      <c r="P47" s="294" t="s">
        <v>546</v>
      </c>
      <c r="Q47" s="282"/>
      <c r="R47" s="282"/>
      <c r="S47" s="282" t="s">
        <v>696</v>
      </c>
      <c r="T47" s="282" t="s">
        <v>690</v>
      </c>
      <c r="U47" s="314">
        <v>42793</v>
      </c>
    </row>
    <row r="48" spans="1:21" s="300" customFormat="1" ht="140.25" hidden="1" x14ac:dyDescent="0.25">
      <c r="A48" s="284">
        <v>45</v>
      </c>
      <c r="B48" s="285" t="s">
        <v>598</v>
      </c>
      <c r="C48" s="282" t="s">
        <v>546</v>
      </c>
      <c r="D48" s="282" t="s">
        <v>546</v>
      </c>
      <c r="E48" s="282" t="s">
        <v>546</v>
      </c>
      <c r="F48" s="282" t="s">
        <v>546</v>
      </c>
      <c r="G48" s="282"/>
      <c r="H48" s="282"/>
      <c r="I48" s="282" t="s">
        <v>546</v>
      </c>
      <c r="J48" s="282" t="s">
        <v>546</v>
      </c>
      <c r="K48" s="282" t="s">
        <v>546</v>
      </c>
      <c r="L48" s="282"/>
      <c r="M48" s="282" t="s">
        <v>546</v>
      </c>
      <c r="N48" s="282" t="s">
        <v>546</v>
      </c>
      <c r="O48" s="294"/>
      <c r="P48" s="294" t="s">
        <v>546</v>
      </c>
      <c r="Q48" s="282"/>
      <c r="R48" s="282" t="s">
        <v>546</v>
      </c>
      <c r="S48" s="282" t="s">
        <v>650</v>
      </c>
      <c r="T48" s="282" t="s">
        <v>690</v>
      </c>
      <c r="U48" s="314">
        <v>42793</v>
      </c>
    </row>
    <row r="49" spans="1:21" s="300" customFormat="1" ht="102" hidden="1" x14ac:dyDescent="0.25">
      <c r="A49" s="284">
        <v>46</v>
      </c>
      <c r="B49" s="285" t="s">
        <v>596</v>
      </c>
      <c r="C49" s="282" t="s">
        <v>546</v>
      </c>
      <c r="D49" s="282"/>
      <c r="E49" s="282" t="s">
        <v>546</v>
      </c>
      <c r="F49" s="282" t="s">
        <v>546</v>
      </c>
      <c r="G49" s="282"/>
      <c r="H49" s="282"/>
      <c r="I49" s="282"/>
      <c r="J49" s="282"/>
      <c r="K49" s="282"/>
      <c r="L49" s="282"/>
      <c r="M49" s="282"/>
      <c r="N49" s="282"/>
      <c r="O49" s="294"/>
      <c r="P49" s="294" t="s">
        <v>546</v>
      </c>
      <c r="Q49" s="282"/>
      <c r="R49" s="282"/>
      <c r="S49" s="282" t="s">
        <v>619</v>
      </c>
      <c r="T49" s="282" t="s">
        <v>690</v>
      </c>
      <c r="U49" s="314">
        <v>42793</v>
      </c>
    </row>
    <row r="50" spans="1:21" ht="280.5" hidden="1" x14ac:dyDescent="0.25">
      <c r="A50" s="284">
        <v>47</v>
      </c>
      <c r="B50" s="285" t="s">
        <v>627</v>
      </c>
      <c r="C50" s="282" t="s">
        <v>546</v>
      </c>
      <c r="D50" s="282" t="s">
        <v>546</v>
      </c>
      <c r="E50" s="282" t="s">
        <v>546</v>
      </c>
      <c r="F50" s="282" t="s">
        <v>546</v>
      </c>
      <c r="G50" s="282" t="s">
        <v>546</v>
      </c>
      <c r="H50" s="282" t="s">
        <v>546</v>
      </c>
      <c r="I50" s="282" t="s">
        <v>546</v>
      </c>
      <c r="J50" s="282" t="s">
        <v>546</v>
      </c>
      <c r="K50" s="282" t="s">
        <v>546</v>
      </c>
      <c r="L50" s="282" t="s">
        <v>546</v>
      </c>
      <c r="M50" s="282" t="s">
        <v>546</v>
      </c>
      <c r="N50" s="282" t="s">
        <v>546</v>
      </c>
      <c r="O50" s="294"/>
      <c r="P50" s="294" t="s">
        <v>546</v>
      </c>
      <c r="Q50" s="282" t="s">
        <v>546</v>
      </c>
      <c r="R50" s="282" t="s">
        <v>546</v>
      </c>
      <c r="S50" s="342" t="s">
        <v>651</v>
      </c>
      <c r="T50" s="282" t="s">
        <v>690</v>
      </c>
      <c r="U50" s="314">
        <v>42793</v>
      </c>
    </row>
    <row r="51" spans="1:21" s="300" customFormat="1" ht="153" hidden="1" x14ac:dyDescent="0.25">
      <c r="A51" s="284">
        <v>48</v>
      </c>
      <c r="B51" s="285" t="s">
        <v>597</v>
      </c>
      <c r="C51" s="282" t="s">
        <v>546</v>
      </c>
      <c r="D51" s="282" t="s">
        <v>546</v>
      </c>
      <c r="E51" s="282" t="s">
        <v>546</v>
      </c>
      <c r="F51" s="282" t="s">
        <v>546</v>
      </c>
      <c r="G51" s="282" t="s">
        <v>546</v>
      </c>
      <c r="H51" s="282" t="s">
        <v>546</v>
      </c>
      <c r="I51" s="282" t="s">
        <v>546</v>
      </c>
      <c r="J51" s="282" t="s">
        <v>546</v>
      </c>
      <c r="K51" s="282" t="s">
        <v>546</v>
      </c>
      <c r="L51" s="282" t="s">
        <v>546</v>
      </c>
      <c r="M51" s="282" t="s">
        <v>546</v>
      </c>
      <c r="N51" s="282" t="s">
        <v>546</v>
      </c>
      <c r="O51" s="294"/>
      <c r="P51" s="294" t="s">
        <v>546</v>
      </c>
      <c r="Q51" s="282" t="s">
        <v>546</v>
      </c>
      <c r="R51" s="282" t="s">
        <v>546</v>
      </c>
      <c r="S51" s="282" t="s">
        <v>652</v>
      </c>
      <c r="T51" s="282" t="s">
        <v>690</v>
      </c>
      <c r="U51" s="314">
        <v>42793</v>
      </c>
    </row>
    <row r="52" spans="1:21" s="300" customFormat="1" ht="76.5" hidden="1" x14ac:dyDescent="0.25">
      <c r="A52" s="284">
        <v>49</v>
      </c>
      <c r="B52" s="285" t="s">
        <v>609</v>
      </c>
      <c r="C52" s="282"/>
      <c r="D52" s="282"/>
      <c r="E52" s="282"/>
      <c r="F52" s="282"/>
      <c r="G52" s="282"/>
      <c r="H52" s="282"/>
      <c r="I52" s="282"/>
      <c r="J52" s="282"/>
      <c r="K52" s="282"/>
      <c r="L52" s="282" t="s">
        <v>546</v>
      </c>
      <c r="M52" s="282"/>
      <c r="N52" s="282"/>
      <c r="O52" s="294"/>
      <c r="P52" s="294"/>
      <c r="Q52" s="282"/>
      <c r="R52" s="282"/>
      <c r="S52" s="282" t="s">
        <v>610</v>
      </c>
      <c r="T52" s="282" t="s">
        <v>690</v>
      </c>
      <c r="U52" s="314">
        <v>42793</v>
      </c>
    </row>
    <row r="53" spans="1:21" s="300" customFormat="1" ht="120" hidden="1" customHeight="1" x14ac:dyDescent="0.25">
      <c r="A53" s="284">
        <v>50</v>
      </c>
      <c r="B53" s="285" t="s">
        <v>600</v>
      </c>
      <c r="C53" s="282" t="s">
        <v>546</v>
      </c>
      <c r="D53" s="282" t="s">
        <v>546</v>
      </c>
      <c r="E53" s="282" t="s">
        <v>546</v>
      </c>
      <c r="F53" s="282" t="s">
        <v>546</v>
      </c>
      <c r="G53" s="282" t="s">
        <v>546</v>
      </c>
      <c r="H53" s="282" t="s">
        <v>546</v>
      </c>
      <c r="I53" s="282"/>
      <c r="J53" s="282" t="s">
        <v>546</v>
      </c>
      <c r="K53" s="282" t="s">
        <v>546</v>
      </c>
      <c r="L53" s="282"/>
      <c r="M53" s="282" t="s">
        <v>546</v>
      </c>
      <c r="N53" s="282"/>
      <c r="O53" s="294"/>
      <c r="P53" s="294" t="s">
        <v>546</v>
      </c>
      <c r="Q53" s="282"/>
      <c r="R53" s="282"/>
      <c r="S53" s="282" t="s">
        <v>615</v>
      </c>
      <c r="T53" s="282" t="s">
        <v>690</v>
      </c>
      <c r="U53" s="314">
        <v>42793</v>
      </c>
    </row>
    <row r="54" spans="1:21" s="300" customFormat="1" ht="117" hidden="1" customHeight="1" x14ac:dyDescent="0.25">
      <c r="A54" s="284">
        <v>51</v>
      </c>
      <c r="B54" s="285" t="s">
        <v>601</v>
      </c>
      <c r="C54" s="282" t="s">
        <v>546</v>
      </c>
      <c r="D54" s="282"/>
      <c r="E54" s="282"/>
      <c r="F54" s="282" t="s">
        <v>546</v>
      </c>
      <c r="G54" s="282"/>
      <c r="H54" s="282"/>
      <c r="I54" s="282"/>
      <c r="J54" s="282"/>
      <c r="K54" s="282" t="s">
        <v>546</v>
      </c>
      <c r="L54" s="282"/>
      <c r="M54" s="282"/>
      <c r="N54" s="282"/>
      <c r="O54" s="294"/>
      <c r="P54" s="294" t="s">
        <v>546</v>
      </c>
      <c r="Q54" s="282"/>
      <c r="R54" s="282"/>
      <c r="S54" s="282" t="s">
        <v>616</v>
      </c>
      <c r="T54" s="282" t="s">
        <v>690</v>
      </c>
      <c r="U54" s="314">
        <v>42793</v>
      </c>
    </row>
    <row r="55" spans="1:21" s="300" customFormat="1" ht="89.25" hidden="1" customHeight="1" x14ac:dyDescent="0.25">
      <c r="A55" s="284">
        <v>52</v>
      </c>
      <c r="B55" s="285" t="s">
        <v>613</v>
      </c>
      <c r="C55" s="282" t="s">
        <v>546</v>
      </c>
      <c r="D55" s="282" t="s">
        <v>546</v>
      </c>
      <c r="E55" s="282" t="s">
        <v>546</v>
      </c>
      <c r="F55" s="282" t="s">
        <v>546</v>
      </c>
      <c r="G55" s="282" t="s">
        <v>546</v>
      </c>
      <c r="H55" s="282" t="s">
        <v>546</v>
      </c>
      <c r="I55" s="282" t="s">
        <v>546</v>
      </c>
      <c r="J55" s="282" t="s">
        <v>546</v>
      </c>
      <c r="K55" s="282" t="s">
        <v>546</v>
      </c>
      <c r="L55" s="282"/>
      <c r="M55" s="282" t="s">
        <v>546</v>
      </c>
      <c r="N55" s="282" t="s">
        <v>546</v>
      </c>
      <c r="O55" s="294"/>
      <c r="P55" s="294"/>
      <c r="Q55" s="282"/>
      <c r="R55" s="282"/>
      <c r="S55" s="282" t="s">
        <v>614</v>
      </c>
      <c r="T55" s="282" t="s">
        <v>690</v>
      </c>
      <c r="U55" s="314">
        <v>42793</v>
      </c>
    </row>
    <row r="56" spans="1:21" s="300" customFormat="1" ht="76.5" hidden="1" x14ac:dyDescent="0.25">
      <c r="A56" s="284">
        <v>53</v>
      </c>
      <c r="B56" s="282" t="s">
        <v>611</v>
      </c>
      <c r="C56" s="282"/>
      <c r="D56" s="282"/>
      <c r="E56" s="282"/>
      <c r="F56" s="282"/>
      <c r="G56" s="282"/>
      <c r="H56" s="282"/>
      <c r="I56" s="282"/>
      <c r="J56" s="282"/>
      <c r="K56" s="282"/>
      <c r="L56" s="282" t="s">
        <v>546</v>
      </c>
      <c r="M56" s="282"/>
      <c r="N56" s="282"/>
      <c r="O56" s="294"/>
      <c r="P56" s="294"/>
      <c r="Q56" s="282"/>
      <c r="R56" s="282"/>
      <c r="S56" s="282" t="s">
        <v>612</v>
      </c>
      <c r="T56" s="282" t="s">
        <v>690</v>
      </c>
      <c r="U56" s="314">
        <v>42793</v>
      </c>
    </row>
    <row r="57" spans="1:21" s="300" customFormat="1" ht="60" customHeight="1" x14ac:dyDescent="0.25">
      <c r="A57" s="284">
        <v>54</v>
      </c>
      <c r="B57" s="282" t="s">
        <v>658</v>
      </c>
      <c r="C57" s="282"/>
      <c r="D57" s="282"/>
      <c r="E57" s="282"/>
      <c r="F57" s="282"/>
      <c r="G57" s="282" t="s">
        <v>546</v>
      </c>
      <c r="H57" s="282"/>
      <c r="I57" s="282"/>
      <c r="J57" s="282"/>
      <c r="K57" s="282"/>
      <c r="L57" s="282"/>
      <c r="M57" s="282"/>
      <c r="N57" s="282"/>
      <c r="O57" s="294"/>
      <c r="P57" s="294"/>
      <c r="Q57" s="282"/>
      <c r="R57" s="282"/>
      <c r="S57" s="282" t="s">
        <v>659</v>
      </c>
      <c r="T57" s="282" t="s">
        <v>700</v>
      </c>
      <c r="U57" s="314">
        <v>42849</v>
      </c>
    </row>
    <row r="58" spans="1:21" s="300" customFormat="1" ht="56.25" customHeight="1" x14ac:dyDescent="0.25">
      <c r="A58" s="284">
        <v>55</v>
      </c>
      <c r="B58" s="282" t="s">
        <v>660</v>
      </c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94" t="s">
        <v>546</v>
      </c>
      <c r="P58" s="294"/>
      <c r="Q58" s="282"/>
      <c r="R58" s="282"/>
      <c r="S58" s="282" t="s">
        <v>661</v>
      </c>
      <c r="T58" s="282" t="str">
        <f>T57</f>
        <v>Комитет по продуктам для корпоративного и розничного бизнеса АО «БКС Банк»  Протокол № 33 от 18.04.2017г.</v>
      </c>
      <c r="U58" s="314">
        <v>42849</v>
      </c>
    </row>
    <row r="59" spans="1:21" s="300" customFormat="1" ht="295.5" customHeight="1" x14ac:dyDescent="0.25">
      <c r="A59" s="284">
        <f>A58+1</f>
        <v>56</v>
      </c>
      <c r="B59" s="282" t="s">
        <v>550</v>
      </c>
      <c r="C59" s="282"/>
      <c r="D59" s="282"/>
      <c r="E59" s="282"/>
      <c r="F59" s="282"/>
      <c r="G59" s="282" t="s">
        <v>546</v>
      </c>
      <c r="H59" s="282"/>
      <c r="I59" s="282"/>
      <c r="J59" s="282"/>
      <c r="K59" s="282"/>
      <c r="L59" s="282"/>
      <c r="M59" s="282"/>
      <c r="N59" s="282"/>
      <c r="O59" s="294"/>
      <c r="P59" s="294"/>
      <c r="Q59" s="282"/>
      <c r="R59" s="282"/>
      <c r="S59" s="83" t="s">
        <v>684</v>
      </c>
      <c r="T59" s="282" t="str">
        <f t="shared" ref="T59:T70" si="0">T58</f>
        <v>Комитет по продуктам для корпоративного и розничного бизнеса АО «БКС Банк»  Протокол № 33 от 18.04.2017г.</v>
      </c>
      <c r="U59" s="314">
        <v>42849</v>
      </c>
    </row>
    <row r="60" spans="1:21" s="300" customFormat="1" ht="126" customHeight="1" x14ac:dyDescent="0.25">
      <c r="A60" s="284">
        <f t="shared" ref="A60:A70" si="1">A59+1</f>
        <v>57</v>
      </c>
      <c r="B60" s="282" t="s">
        <v>503</v>
      </c>
      <c r="C60" s="282" t="s">
        <v>546</v>
      </c>
      <c r="D60" s="282" t="s">
        <v>546</v>
      </c>
      <c r="E60" s="282" t="s">
        <v>546</v>
      </c>
      <c r="F60" s="282" t="s">
        <v>546</v>
      </c>
      <c r="G60" s="282" t="s">
        <v>546</v>
      </c>
      <c r="H60" s="282" t="s">
        <v>546</v>
      </c>
      <c r="I60" s="282" t="s">
        <v>546</v>
      </c>
      <c r="J60" s="282" t="s">
        <v>546</v>
      </c>
      <c r="K60" s="282" t="s">
        <v>546</v>
      </c>
      <c r="L60" s="282" t="s">
        <v>546</v>
      </c>
      <c r="M60" s="282" t="s">
        <v>546</v>
      </c>
      <c r="N60" s="282" t="s">
        <v>546</v>
      </c>
      <c r="O60" s="294" t="s">
        <v>546</v>
      </c>
      <c r="P60" s="294" t="s">
        <v>546</v>
      </c>
      <c r="Q60" s="282" t="s">
        <v>546</v>
      </c>
      <c r="R60" s="282" t="s">
        <v>546</v>
      </c>
      <c r="S60" s="352" t="s">
        <v>683</v>
      </c>
      <c r="T60" s="282" t="str">
        <f t="shared" si="0"/>
        <v>Комитет по продуктам для корпоративного и розничного бизнеса АО «БКС Банк»  Протокол № 33 от 18.04.2017г.</v>
      </c>
      <c r="U60" s="314">
        <v>42849</v>
      </c>
    </row>
    <row r="61" spans="1:21" s="300" customFormat="1" ht="363" customHeight="1" x14ac:dyDescent="0.25">
      <c r="A61" s="284">
        <f t="shared" si="1"/>
        <v>58</v>
      </c>
      <c r="B61" s="282" t="s">
        <v>654</v>
      </c>
      <c r="C61" s="282"/>
      <c r="D61" s="282" t="s">
        <v>546</v>
      </c>
      <c r="E61" s="282" t="s">
        <v>546</v>
      </c>
      <c r="F61" s="282" t="s">
        <v>546</v>
      </c>
      <c r="G61" s="282" t="s">
        <v>546</v>
      </c>
      <c r="H61" s="282" t="s">
        <v>546</v>
      </c>
      <c r="I61" s="282" t="s">
        <v>546</v>
      </c>
      <c r="J61" s="282" t="s">
        <v>546</v>
      </c>
      <c r="K61" s="282"/>
      <c r="L61" s="282" t="s">
        <v>546</v>
      </c>
      <c r="M61" s="282" t="s">
        <v>546</v>
      </c>
      <c r="N61" s="282" t="s">
        <v>546</v>
      </c>
      <c r="O61" s="294"/>
      <c r="P61" s="294"/>
      <c r="Q61" s="282"/>
      <c r="R61" s="282"/>
      <c r="S61" s="94" t="s">
        <v>682</v>
      </c>
      <c r="T61" s="282" t="str">
        <f t="shared" si="0"/>
        <v>Комитет по продуктам для корпоративного и розничного бизнеса АО «БКС Банк»  Протокол № 33 от 18.04.2017г.</v>
      </c>
      <c r="U61" s="314">
        <v>42849</v>
      </c>
    </row>
    <row r="62" spans="1:21" s="300" customFormat="1" ht="59.25" customHeight="1" x14ac:dyDescent="0.25">
      <c r="A62" s="284">
        <f t="shared" si="1"/>
        <v>59</v>
      </c>
      <c r="B62" s="282" t="s">
        <v>666</v>
      </c>
      <c r="C62" s="282" t="s">
        <v>546</v>
      </c>
      <c r="D62" s="282" t="s">
        <v>546</v>
      </c>
      <c r="E62" s="282" t="s">
        <v>546</v>
      </c>
      <c r="F62" s="282" t="s">
        <v>546</v>
      </c>
      <c r="G62" s="282" t="s">
        <v>546</v>
      </c>
      <c r="H62" s="282" t="s">
        <v>546</v>
      </c>
      <c r="I62" s="282" t="s">
        <v>546</v>
      </c>
      <c r="J62" s="282" t="s">
        <v>546</v>
      </c>
      <c r="K62" s="282" t="s">
        <v>546</v>
      </c>
      <c r="L62" s="282" t="s">
        <v>546</v>
      </c>
      <c r="M62" s="282" t="s">
        <v>546</v>
      </c>
      <c r="N62" s="282" t="s">
        <v>546</v>
      </c>
      <c r="O62" s="294" t="s">
        <v>546</v>
      </c>
      <c r="P62" s="294" t="s">
        <v>546</v>
      </c>
      <c r="Q62" s="282" t="s">
        <v>546</v>
      </c>
      <c r="R62" s="282" t="s">
        <v>546</v>
      </c>
      <c r="S62" s="83" t="s">
        <v>686</v>
      </c>
      <c r="T62" s="282" t="str">
        <f t="shared" si="0"/>
        <v>Комитет по продуктам для корпоративного и розничного бизнеса АО «БКС Банк»  Протокол № 33 от 18.04.2017г.</v>
      </c>
      <c r="U62" s="314">
        <v>42849</v>
      </c>
    </row>
    <row r="63" spans="1:21" s="300" customFormat="1" ht="143.25" customHeight="1" x14ac:dyDescent="0.25">
      <c r="A63" s="284">
        <f t="shared" si="1"/>
        <v>60</v>
      </c>
      <c r="B63" s="282" t="s">
        <v>662</v>
      </c>
      <c r="C63" s="282" t="s">
        <v>546</v>
      </c>
      <c r="D63" s="282" t="s">
        <v>546</v>
      </c>
      <c r="E63" s="282" t="s">
        <v>546</v>
      </c>
      <c r="F63" s="282" t="s">
        <v>546</v>
      </c>
      <c r="G63" s="282" t="s">
        <v>546</v>
      </c>
      <c r="H63" s="282" t="s">
        <v>546</v>
      </c>
      <c r="I63" s="282" t="s">
        <v>546</v>
      </c>
      <c r="J63" s="282" t="s">
        <v>546</v>
      </c>
      <c r="K63" s="282" t="s">
        <v>546</v>
      </c>
      <c r="L63" s="282" t="s">
        <v>546</v>
      </c>
      <c r="M63" s="282" t="s">
        <v>546</v>
      </c>
      <c r="N63" s="282" t="s">
        <v>546</v>
      </c>
      <c r="O63" s="294" t="s">
        <v>546</v>
      </c>
      <c r="P63" s="294" t="s">
        <v>546</v>
      </c>
      <c r="Q63" s="282"/>
      <c r="R63" s="282" t="s">
        <v>546</v>
      </c>
      <c r="S63" s="290" t="s">
        <v>697</v>
      </c>
      <c r="T63" s="282" t="str">
        <f t="shared" si="0"/>
        <v>Комитет по продуктам для корпоративного и розничного бизнеса АО «БКС Банк»  Протокол № 33 от 18.04.2017г.</v>
      </c>
      <c r="U63" s="314">
        <v>42849</v>
      </c>
    </row>
    <row r="64" spans="1:21" s="300" customFormat="1" ht="143.25" customHeight="1" x14ac:dyDescent="0.25">
      <c r="A64" s="284">
        <f t="shared" si="1"/>
        <v>61</v>
      </c>
      <c r="B64" s="282" t="s">
        <v>667</v>
      </c>
      <c r="C64" s="282"/>
      <c r="D64" s="282"/>
      <c r="E64" s="282"/>
      <c r="F64" s="282"/>
      <c r="G64" s="282" t="s">
        <v>546</v>
      </c>
      <c r="H64" s="282"/>
      <c r="I64" s="282"/>
      <c r="J64" s="282"/>
      <c r="K64" s="282"/>
      <c r="L64" s="282"/>
      <c r="M64" s="282"/>
      <c r="N64" s="282"/>
      <c r="O64" s="294"/>
      <c r="P64" s="294"/>
      <c r="Q64" s="282"/>
      <c r="R64" s="282"/>
      <c r="S64" s="353" t="s">
        <v>685</v>
      </c>
      <c r="T64" s="282" t="str">
        <f t="shared" si="0"/>
        <v>Комитет по продуктам для корпоративного и розничного бизнеса АО «БКС Банк»  Протокол № 33 от 18.04.2017г.</v>
      </c>
      <c r="U64" s="314">
        <v>42849</v>
      </c>
    </row>
    <row r="65" spans="1:21" s="300" customFormat="1" ht="288" customHeight="1" x14ac:dyDescent="0.25">
      <c r="A65" s="284">
        <f t="shared" si="1"/>
        <v>62</v>
      </c>
      <c r="B65" s="282" t="s">
        <v>693</v>
      </c>
      <c r="C65" s="282"/>
      <c r="D65" s="282" t="s">
        <v>546</v>
      </c>
      <c r="E65" s="282" t="s">
        <v>546</v>
      </c>
      <c r="F65" s="282" t="s">
        <v>546</v>
      </c>
      <c r="G65" s="282" t="s">
        <v>546</v>
      </c>
      <c r="H65" s="282" t="s">
        <v>546</v>
      </c>
      <c r="I65" s="282" t="s">
        <v>546</v>
      </c>
      <c r="J65" s="282" t="s">
        <v>546</v>
      </c>
      <c r="K65" s="282" t="s">
        <v>546</v>
      </c>
      <c r="L65" s="282" t="s">
        <v>546</v>
      </c>
      <c r="M65" s="282" t="s">
        <v>546</v>
      </c>
      <c r="N65" s="282" t="s">
        <v>546</v>
      </c>
      <c r="O65" s="294" t="s">
        <v>546</v>
      </c>
      <c r="P65" s="294"/>
      <c r="Q65" s="282"/>
      <c r="R65" s="282"/>
      <c r="S65" s="350" t="s">
        <v>678</v>
      </c>
      <c r="T65" s="282" t="str">
        <f t="shared" si="0"/>
        <v>Комитет по продуктам для корпоративного и розничного бизнеса АО «БКС Банк»  Протокол № 33 от 18.04.2017г.</v>
      </c>
      <c r="U65" s="314">
        <v>42849</v>
      </c>
    </row>
    <row r="66" spans="1:21" s="300" customFormat="1" ht="156.75" customHeight="1" x14ac:dyDescent="0.25">
      <c r="A66" s="284">
        <f t="shared" si="1"/>
        <v>63</v>
      </c>
      <c r="B66" s="282" t="s">
        <v>655</v>
      </c>
      <c r="C66" s="282" t="s">
        <v>546</v>
      </c>
      <c r="D66" s="282" t="s">
        <v>546</v>
      </c>
      <c r="E66" s="282" t="s">
        <v>546</v>
      </c>
      <c r="F66" s="282" t="s">
        <v>546</v>
      </c>
      <c r="G66" s="282" t="s">
        <v>546</v>
      </c>
      <c r="H66" s="282"/>
      <c r="I66" s="282"/>
      <c r="J66" s="282"/>
      <c r="K66" s="282"/>
      <c r="L66" s="282"/>
      <c r="M66" s="282"/>
      <c r="N66" s="282"/>
      <c r="O66" s="294"/>
      <c r="P66" s="294" t="s">
        <v>546</v>
      </c>
      <c r="Q66" s="282" t="s">
        <v>546</v>
      </c>
      <c r="R66" s="282" t="s">
        <v>546</v>
      </c>
      <c r="S66" s="290" t="s">
        <v>698</v>
      </c>
      <c r="T66" s="282" t="str">
        <f t="shared" si="0"/>
        <v>Комитет по продуктам для корпоративного и розничного бизнеса АО «БКС Банк»  Протокол № 33 от 18.04.2017г.</v>
      </c>
      <c r="U66" s="314">
        <v>42849</v>
      </c>
    </row>
    <row r="67" spans="1:21" s="300" customFormat="1" ht="242.25" x14ac:dyDescent="0.25">
      <c r="A67" s="284">
        <f t="shared" si="1"/>
        <v>64</v>
      </c>
      <c r="B67" s="282" t="s">
        <v>663</v>
      </c>
      <c r="C67" s="282" t="s">
        <v>546</v>
      </c>
      <c r="D67" s="282" t="s">
        <v>546</v>
      </c>
      <c r="E67" s="282" t="s">
        <v>546</v>
      </c>
      <c r="F67" s="282" t="s">
        <v>546</v>
      </c>
      <c r="G67" s="282" t="s">
        <v>546</v>
      </c>
      <c r="H67" s="282" t="s">
        <v>546</v>
      </c>
      <c r="I67" s="282" t="s">
        <v>546</v>
      </c>
      <c r="J67" s="282" t="s">
        <v>546</v>
      </c>
      <c r="K67" s="282" t="s">
        <v>546</v>
      </c>
      <c r="L67" s="282" t="s">
        <v>546</v>
      </c>
      <c r="M67" s="282" t="s">
        <v>546</v>
      </c>
      <c r="N67" s="282" t="s">
        <v>546</v>
      </c>
      <c r="O67" s="294" t="s">
        <v>546</v>
      </c>
      <c r="P67" s="294" t="s">
        <v>546</v>
      </c>
      <c r="Q67" s="282"/>
      <c r="R67" s="282"/>
      <c r="S67" s="290" t="s">
        <v>687</v>
      </c>
      <c r="T67" s="282" t="str">
        <f t="shared" si="0"/>
        <v>Комитет по продуктам для корпоративного и розничного бизнеса АО «БКС Банк»  Протокол № 33 от 18.04.2017г.</v>
      </c>
      <c r="U67" s="314">
        <v>42849</v>
      </c>
    </row>
    <row r="68" spans="1:21" s="300" customFormat="1" ht="135" customHeight="1" x14ac:dyDescent="0.25">
      <c r="A68" s="284">
        <f t="shared" si="1"/>
        <v>65</v>
      </c>
      <c r="B68" s="282" t="s">
        <v>664</v>
      </c>
      <c r="C68" s="282" t="s">
        <v>546</v>
      </c>
      <c r="D68" s="282" t="s">
        <v>546</v>
      </c>
      <c r="E68" s="282" t="s">
        <v>546</v>
      </c>
      <c r="F68" s="282" t="s">
        <v>546</v>
      </c>
      <c r="G68" s="282" t="s">
        <v>546</v>
      </c>
      <c r="H68" s="282" t="s">
        <v>546</v>
      </c>
      <c r="I68" s="282" t="s">
        <v>546</v>
      </c>
      <c r="J68" s="282" t="s">
        <v>546</v>
      </c>
      <c r="K68" s="282" t="s">
        <v>546</v>
      </c>
      <c r="L68" s="282" t="s">
        <v>546</v>
      </c>
      <c r="M68" s="282" t="s">
        <v>546</v>
      </c>
      <c r="N68" s="282" t="s">
        <v>546</v>
      </c>
      <c r="O68" s="294" t="s">
        <v>546</v>
      </c>
      <c r="P68" s="294" t="s">
        <v>546</v>
      </c>
      <c r="Q68" s="282" t="s">
        <v>546</v>
      </c>
      <c r="R68" s="282" t="s">
        <v>546</v>
      </c>
      <c r="S68" s="354" t="s">
        <v>679</v>
      </c>
      <c r="T68" s="282" t="str">
        <f t="shared" si="0"/>
        <v>Комитет по продуктам для корпоративного и розничного бизнеса АО «БКС Банк»  Протокол № 33 от 18.04.2017г.</v>
      </c>
      <c r="U68" s="314">
        <v>42849</v>
      </c>
    </row>
    <row r="69" spans="1:21" s="300" customFormat="1" ht="54.75" customHeight="1" x14ac:dyDescent="0.25">
      <c r="A69" s="284">
        <f t="shared" si="1"/>
        <v>66</v>
      </c>
      <c r="B69" s="282" t="s">
        <v>657</v>
      </c>
      <c r="C69" s="282" t="s">
        <v>546</v>
      </c>
      <c r="D69" s="282" t="s">
        <v>546</v>
      </c>
      <c r="E69" s="282" t="s">
        <v>546</v>
      </c>
      <c r="F69" s="282" t="s">
        <v>546</v>
      </c>
      <c r="G69" s="282" t="s">
        <v>546</v>
      </c>
      <c r="H69" s="282" t="s">
        <v>546</v>
      </c>
      <c r="I69" s="282" t="s">
        <v>546</v>
      </c>
      <c r="J69" s="282" t="s">
        <v>546</v>
      </c>
      <c r="K69" s="282" t="s">
        <v>546</v>
      </c>
      <c r="L69" s="282" t="s">
        <v>546</v>
      </c>
      <c r="M69" s="282" t="s">
        <v>546</v>
      </c>
      <c r="N69" s="282" t="s">
        <v>546</v>
      </c>
      <c r="O69" s="294" t="s">
        <v>546</v>
      </c>
      <c r="P69" s="294"/>
      <c r="Q69" s="282"/>
      <c r="R69" s="282"/>
      <c r="S69" s="355" t="s">
        <v>680</v>
      </c>
      <c r="T69" s="282" t="str">
        <f t="shared" si="0"/>
        <v>Комитет по продуктам для корпоративного и розничного бизнеса АО «БКС Банк»  Протокол № 33 от 18.04.2017г.</v>
      </c>
      <c r="U69" s="314">
        <v>42849</v>
      </c>
    </row>
    <row r="70" spans="1:21" s="300" customFormat="1" ht="81" customHeight="1" x14ac:dyDescent="0.25">
      <c r="A70" s="284">
        <f t="shared" si="1"/>
        <v>67</v>
      </c>
      <c r="B70" s="282" t="s">
        <v>665</v>
      </c>
      <c r="C70" s="282" t="s">
        <v>546</v>
      </c>
      <c r="D70" s="282" t="s">
        <v>546</v>
      </c>
      <c r="E70" s="282" t="s">
        <v>546</v>
      </c>
      <c r="F70" s="282" t="s">
        <v>546</v>
      </c>
      <c r="G70" s="282" t="s">
        <v>546</v>
      </c>
      <c r="H70" s="282"/>
      <c r="I70" s="282"/>
      <c r="J70" s="282"/>
      <c r="K70" s="282"/>
      <c r="L70" s="282"/>
      <c r="M70" s="282"/>
      <c r="N70" s="282"/>
      <c r="O70" s="294" t="s">
        <v>546</v>
      </c>
      <c r="P70" s="294" t="s">
        <v>546</v>
      </c>
      <c r="Q70" s="282"/>
      <c r="R70" s="282"/>
      <c r="S70" s="351" t="s">
        <v>681</v>
      </c>
      <c r="T70" s="282" t="str">
        <f t="shared" si="0"/>
        <v>Комитет по продуктам для корпоративного и розничного бизнеса АО «БКС Банк»  Протокол № 33 от 18.04.2017г.</v>
      </c>
      <c r="U70" s="314">
        <v>42849</v>
      </c>
    </row>
  </sheetData>
  <autoFilter ref="A4:U70">
    <filterColumn colId="20">
      <filters>
        <dateGroupItem year="2017" month="4" dateTimeGrouping="month"/>
      </filters>
    </filterColumn>
  </autoFilter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7">
    <mergeCell ref="A2:U2"/>
    <mergeCell ref="C3:R3"/>
    <mergeCell ref="S3:S4"/>
    <mergeCell ref="B3:B4"/>
    <mergeCell ref="A3:A4"/>
    <mergeCell ref="T3:T4"/>
    <mergeCell ref="U3:U4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Авдеева Татьяна Петровна</cp:lastModifiedBy>
  <cp:lastPrinted>2017-04-14T06:18:07Z</cp:lastPrinted>
  <dcterms:created xsi:type="dcterms:W3CDTF">2015-10-07T16:50:40Z</dcterms:created>
  <dcterms:modified xsi:type="dcterms:W3CDTF">2017-04-17T08:59:23Z</dcterms:modified>
</cp:coreProperties>
</file>