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Проекты\Задачи на контроле\2018-03-13 (перевод на физ лицо)\2018-07-04 проект структуры тарифа\2018-07-24\2018-07-31 с правками ЮД\"/>
    </mc:Choice>
  </mc:AlternateContent>
  <bookViews>
    <workbookView xWindow="7815" yWindow="-60" windowWidth="13980" windowHeight="12840" tabRatio="737" activeTab="5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Архив.ПУ!$B$2:$Q$236</definedName>
    <definedName name="_xlnm._FilterDatabase" localSheetId="3" hidden="1">Действ.тарифы!$B$4:$W$236</definedName>
    <definedName name="_xlnm._FilterDatabase" localSheetId="5" hidden="1">'История изменений'!$A$4:$X$123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Архив.ПУ!$B$2:$Q$236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Действ.тарифы!$204:$206</definedName>
  </definedNames>
  <calcPr calcId="162913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D71" i="10" l="1"/>
  <c r="C71" i="10"/>
  <c r="D70" i="10"/>
  <c r="C70" i="10"/>
  <c r="C54" i="10" l="1"/>
  <c r="C50" i="10"/>
  <c r="C93" i="10" l="1"/>
  <c r="C85" i="10" l="1"/>
  <c r="D3" i="14" l="1"/>
  <c r="E2" i="3"/>
  <c r="C80" i="10" l="1"/>
  <c r="A87" i="12" l="1"/>
  <c r="A89" i="12"/>
  <c r="A91" i="12"/>
  <c r="C79" i="10" l="1"/>
  <c r="D80" i="10"/>
  <c r="D81" i="10"/>
  <c r="C81" i="10"/>
  <c r="D69" i="10" l="1"/>
  <c r="C69" i="10"/>
  <c r="A85" i="12" l="1"/>
  <c r="C2" i="4" l="1"/>
  <c r="A83" i="12" l="1"/>
  <c r="C158" i="10"/>
  <c r="A81" i="12" l="1"/>
  <c r="C146" i="10" l="1"/>
  <c r="C176" i="10" l="1"/>
  <c r="D176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21" i="10" l="1"/>
  <c r="C6" i="10" l="1"/>
  <c r="D17" i="10" l="1"/>
  <c r="C17" i="10"/>
  <c r="D236" i="10" l="1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11" i="10"/>
  <c r="D206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13" i="10"/>
  <c r="D112" i="10"/>
  <c r="D111" i="10"/>
  <c r="D110" i="10"/>
  <c r="D105" i="10"/>
  <c r="D104" i="10"/>
  <c r="D103" i="10"/>
  <c r="D102" i="10"/>
  <c r="D101" i="10"/>
  <c r="D99" i="10"/>
  <c r="D98" i="10"/>
  <c r="D89" i="10"/>
  <c r="D88" i="10"/>
  <c r="D87" i="10"/>
  <c r="D86" i="10"/>
  <c r="D84" i="10"/>
  <c r="D83" i="10"/>
  <c r="D82" i="10"/>
  <c r="D78" i="10"/>
  <c r="D77" i="10"/>
  <c r="D76" i="10"/>
  <c r="D75" i="10"/>
  <c r="D74" i="10"/>
  <c r="D73" i="10"/>
  <c r="D72" i="10"/>
  <c r="D68" i="10"/>
  <c r="D67" i="10"/>
  <c r="D66" i="10"/>
  <c r="D65" i="10"/>
  <c r="D64" i="10"/>
  <c r="D63" i="10"/>
  <c r="D62" i="10"/>
  <c r="D61" i="10"/>
  <c r="D60" i="10"/>
  <c r="D43" i="10"/>
  <c r="D42" i="10"/>
  <c r="D41" i="10"/>
  <c r="D40" i="10"/>
  <c r="D32" i="10"/>
  <c r="D25" i="10"/>
  <c r="D24" i="10"/>
  <c r="D220" i="10"/>
  <c r="D219" i="10"/>
  <c r="D218" i="10"/>
  <c r="D217" i="10"/>
  <c r="D216" i="10"/>
  <c r="D215" i="10"/>
  <c r="D214" i="10"/>
  <c r="D213" i="10"/>
  <c r="D210" i="10"/>
  <c r="D209" i="10"/>
  <c r="D208" i="10"/>
  <c r="D205" i="10"/>
  <c r="D204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25" i="10"/>
  <c r="D124" i="10"/>
  <c r="D123" i="10"/>
  <c r="D122" i="10"/>
  <c r="D121" i="10"/>
  <c r="D120" i="10"/>
  <c r="D119" i="10"/>
  <c r="D118" i="10"/>
  <c r="D117" i="10"/>
  <c r="D116" i="10"/>
  <c r="D115" i="10"/>
  <c r="D109" i="10"/>
  <c r="D108" i="10"/>
  <c r="D107" i="10"/>
  <c r="D97" i="10"/>
  <c r="D96" i="10"/>
  <c r="D95" i="10"/>
  <c r="D94" i="10"/>
  <c r="D93" i="10"/>
  <c r="D92" i="10"/>
  <c r="D91" i="10"/>
  <c r="D59" i="10"/>
  <c r="D58" i="10"/>
  <c r="D57" i="10"/>
  <c r="D56" i="10"/>
  <c r="D55" i="10"/>
  <c r="D53" i="10"/>
  <c r="D52" i="10"/>
  <c r="D51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12" i="10"/>
  <c r="D207" i="10"/>
  <c r="D203" i="10"/>
  <c r="D177" i="10"/>
  <c r="D144" i="10"/>
  <c r="D114" i="10"/>
  <c r="D106" i="10"/>
  <c r="D90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7" i="10"/>
  <c r="C156" i="10"/>
  <c r="C155" i="10"/>
  <c r="C154" i="10"/>
  <c r="C153" i="10"/>
  <c r="C152" i="10"/>
  <c r="C151" i="10"/>
  <c r="C150" i="10"/>
  <c r="C149" i="10"/>
  <c r="C148" i="10"/>
  <c r="C147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2" i="10"/>
  <c r="C91" i="10"/>
  <c r="C90" i="10"/>
  <c r="C89" i="10"/>
  <c r="C88" i="10"/>
  <c r="C87" i="10"/>
  <c r="C86" i="10"/>
  <c r="C84" i="10"/>
  <c r="C83" i="10"/>
  <c r="C82" i="10"/>
  <c r="C78" i="10"/>
  <c r="C77" i="10"/>
  <c r="C76" i="10"/>
  <c r="C75" i="10"/>
  <c r="C74" i="10"/>
  <c r="C73" i="10"/>
  <c r="C72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3" i="10"/>
  <c r="C52" i="10"/>
  <c r="C51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<sst xmlns="http://schemas.openxmlformats.org/spreadsheetml/2006/main" count="2868" uniqueCount="790">
  <si>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</si>
  <si>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</si>
  <si>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</si>
  <si>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</si>
  <si>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</si>
  <si>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</si>
  <si>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</si>
  <si>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</si>
  <si>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</si>
  <si>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</si>
  <si>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</si>
  <si>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</si>
  <si>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</si>
  <si>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</si>
  <si>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</si>
  <si>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</si>
  <si>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</si>
  <si>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</si>
  <si>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</si>
  <si>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</si>
  <si>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</si>
  <si>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</si>
  <si>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</si>
  <si>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</si>
  <si>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</si>
  <si>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</si>
  <si>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</si>
  <si>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</si>
  <si>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</si>
  <si>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</si>
  <si>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</si>
  <si>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</si>
  <si>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</si>
  <si>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</si>
  <si>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</si>
  <si>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</si>
  <si>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</si>
  <si>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</si>
  <si>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</si>
  <si>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</si>
  <si>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</si>
  <si>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</si>
  <si>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</si>
  <si>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</si>
  <si>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</si>
  <si>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</si>
  <si>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</si>
  <si>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</si>
  <si>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</si>
  <si>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</si>
  <si>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</si>
  <si>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</si>
  <si>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</si>
  <si>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</si>
  <si>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</si>
  <si>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</si>
  <si>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</si>
  <si>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</si>
  <si>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</si>
  <si>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</si>
  <si>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</si>
  <si>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</si>
  <si>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</si>
  <si>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</si>
  <si>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</si>
  <si>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</si>
  <si>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</si>
  <si>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</si>
  <si>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</si>
  <si>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</si>
  <si>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</si>
  <si>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</si>
  <si>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</si>
  <si>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</si>
  <si>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</si>
  <si>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</si>
  <si>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</si>
  <si>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</si>
  <si>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</si>
  <si>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</si>
  <si>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</si>
  <si>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</si>
  <si>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</si>
  <si>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</si>
  <si>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</si>
  <si>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</si>
  <si>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</si>
  <si>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</si>
  <si>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</si>
  <si>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</si>
  <si>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</si>
  <si>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</si>
  <si>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</si>
  <si>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</si>
  <si>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</si>
  <si>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</si>
  <si>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</si>
  <si>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</si>
  <si>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</si>
  <si>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</si>
  <si>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</si>
  <si>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</si>
  <si>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</si>
  <si>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</si>
  <si>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</si>
  <si>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</si>
  <si>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</si>
  <si>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</si>
  <si>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</si>
  <si>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</si>
  <si>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</si>
  <si>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</si>
  <si>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</si>
  <si>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</si>
  <si>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</si>
  <si>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</si>
  <si>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</si>
  <si>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</si>
  <si>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</si>
  <si>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</si>
  <si>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</si>
  <si>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</si>
  <si>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</si>
  <si>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</si>
  <si>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</si>
  <si>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</si>
  <si>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</si>
  <si>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</si>
  <si>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</si>
  <si>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</si>
  <si>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</si>
  <si>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</si>
  <si>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</si>
  <si>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</si>
  <si>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</si>
  <si>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</si>
  <si>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</si>
  <si>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</si>
  <si>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</si>
  <si>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</si>
  <si>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</si>
  <si>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</si>
  <si>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</si>
  <si>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</si>
  <si>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</si>
  <si>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</si>
  <si>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</si>
  <si>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</si>
  <si>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</si>
  <si>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</si>
  <si>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</si>
  <si>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</si>
  <si>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</si>
  <si>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</si>
  <si>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</si>
  <si>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</si>
  <si>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</si>
  <si>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</si>
  <si>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</si>
  <si>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</si>
  <si>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</si>
  <si>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</si>
  <si>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</si>
  <si>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</si>
  <si>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</si>
  <si>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</si>
  <si>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</si>
  <si>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</si>
  <si>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</si>
  <si>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</si>
  <si>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</si>
  <si>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</si>
  <si>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</si>
  <si>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</si>
  <si>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</si>
  <si>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</si>
  <si>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</si>
  <si>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</si>
  <si>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</si>
  <si>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</si>
  <si>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</si>
  <si>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</si>
  <si>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</si>
  <si>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</si>
  <si>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</si>
  <si>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</si>
  <si>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</si>
  <si>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</si>
  <si>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</si>
  <si>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</si>
  <si>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</si>
  <si>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</si>
  <si>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</si>
  <si>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</si>
  <si>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</si>
  <si>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</si>
  <si>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</si>
  <si>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</si>
  <si>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</si>
  <si>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</si>
  <si>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</si>
  <si>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</si>
  <si>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</si>
  <si>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</si>
  <si>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</si>
  <si>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</si>
  <si>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</si>
  <si>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</si>
  <si>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</si>
  <si>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</si>
  <si>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</si>
  <si>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</si>
  <si>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</si>
  <si>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</si>
  <si>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</si>
  <si>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</si>
  <si>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</si>
  <si>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</si>
  <si>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</si>
  <si>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</si>
  <si>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</si>
  <si>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</si>
  <si>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</si>
  <si>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</si>
  <si>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</si>
  <si>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</si>
  <si>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</si>
  <si>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</si>
  <si>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</si>
  <si>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</si>
  <si>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</si>
  <si>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</si>
  <si>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</si>
  <si>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</si>
  <si>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</si>
  <si>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</si>
  <si>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</si>
  <si>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</si>
  <si>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</si>
  <si>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</si>
  <si>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</si>
  <si>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</si>
  <si>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</si>
  <si>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</si>
  <si>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от суммы операции/ За каждую операцию</t>
  </si>
  <si>
    <t>Ежемесячная стоимость ПУ</t>
  </si>
  <si>
    <t>Безграничный</t>
  </si>
  <si>
    <t>8.13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</si>
  <si>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</si>
  <si>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</si>
  <si>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</si>
  <si>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</si>
  <si>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</si>
  <si>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</si>
  <si>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</si>
  <si>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</si>
  <si>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</si>
  <si>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</si>
  <si>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</si>
  <si>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</si>
  <si>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</si>
  <si>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</si>
  <si>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</si>
  <si>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</si>
  <si>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</si>
  <si>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</si>
  <si>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</si>
  <si>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</si>
  <si>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</si>
  <si>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</si>
  <si>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</si>
  <si>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</si>
  <si>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</si>
  <si>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</si>
  <si>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</si>
  <si>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</si>
  <si>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</si>
  <si>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</si>
  <si>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</si>
  <si>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</si>
  <si>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</si>
  <si>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</si>
  <si>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</si>
  <si>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</si>
  <si>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</si>
  <si>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</si>
  <si>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</si>
  <si>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</si>
  <si>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</si>
  <si>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</si>
  <si>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</si>
  <si>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</si>
  <si>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</si>
  <si>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</si>
  <si>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</si>
  <si>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</si>
  <si>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</si>
  <si>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</si>
  <si>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</si>
  <si>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</si>
  <si>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</si>
  <si>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</si>
  <si>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</si>
  <si>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</si>
  <si>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</si>
  <si>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</si>
  <si>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</si>
  <si>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</si>
  <si>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</si>
  <si>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</si>
  <si>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</si>
  <si>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</si>
  <si>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</si>
  <si>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</si>
  <si>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</si>
  <si>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</si>
  <si>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</si>
  <si>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</si>
  <si>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</si>
  <si>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</si>
  <si>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</si>
  <si>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</si>
  <si>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</si>
  <si>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</si>
  <si>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</si>
  <si>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</si>
  <si>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</si>
  <si>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</si>
  <si>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</si>
  <si>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</si>
  <si>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</si>
  <si>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</si>
  <si>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</si>
  <si>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</si>
  <si>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</si>
  <si>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</si>
  <si>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</si>
  <si>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</si>
  <si>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</si>
  <si>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</si>
  <si>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</si>
  <si>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</si>
  <si>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</si>
  <si>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</si>
  <si>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</si>
  <si>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</si>
  <si>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</si>
  <si>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</si>
  <si>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</si>
  <si>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</si>
  <si>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</si>
  <si>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</si>
  <si>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</si>
  <si>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</si>
  <si>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</si>
  <si>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</si>
  <si>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</si>
  <si>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</si>
  <si>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</si>
  <si>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</si>
  <si>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</si>
  <si>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</si>
  <si>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</si>
  <si>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</si>
  <si>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</si>
  <si>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</si>
  <si>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</si>
  <si>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</si>
  <si>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</si>
  <si>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</si>
  <si>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</si>
  <si>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</si>
  <si>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</si>
  <si>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</si>
  <si>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</si>
  <si>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</si>
  <si>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</si>
  <si>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</si>
  <si>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</si>
  <si>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</si>
  <si>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</si>
  <si>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</si>
  <si>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</si>
  <si>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</si>
  <si>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</si>
  <si>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</si>
  <si>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</si>
  <si>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</si>
  <si>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</si>
  <si>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</si>
  <si>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</si>
  <si>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</si>
  <si>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</si>
  <si>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</si>
  <si>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</si>
  <si>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</si>
  <si>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</si>
  <si>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</si>
  <si>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</si>
  <si>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</si>
  <si>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</si>
  <si>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</si>
  <si>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</si>
  <si>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</si>
  <si>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</si>
  <si>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</si>
  <si>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</si>
  <si>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</si>
  <si>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</si>
  <si>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</si>
  <si>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</si>
  <si>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</si>
  <si>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</si>
  <si>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</si>
  <si>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</si>
  <si>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</si>
  <si>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</si>
  <si>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</si>
  <si>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</si>
  <si>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</si>
  <si>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</si>
  <si>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</si>
  <si>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</si>
  <si>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</si>
  <si>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</si>
  <si>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</si>
  <si>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</si>
  <si>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</si>
  <si>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</si>
  <si>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</si>
  <si>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</si>
  <si>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</si>
  <si>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</si>
  <si>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</si>
  <si>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</si>
  <si>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</si>
  <si>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</si>
  <si>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</si>
  <si>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</si>
  <si>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</si>
  <si>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</si>
  <si>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</si>
  <si>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</si>
  <si>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</si>
  <si>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</si>
  <si>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</si>
  <si>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</si>
  <si>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</si>
  <si>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</si>
  <si>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</si>
  <si>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</si>
  <si>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</si>
  <si>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</si>
  <si>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</si>
  <si>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</si>
  <si>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</si>
  <si>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</si>
  <si>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</si>
  <si>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</si>
  <si>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</si>
  <si>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</si>
  <si>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</si>
  <si>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</si>
  <si>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</si>
  <si>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</si>
  <si>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</si>
  <si>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</si>
  <si>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</si>
  <si>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</si>
  <si>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</si>
  <si>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</si>
  <si>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</si>
  <si>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</si>
  <si>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</si>
  <si>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</si>
  <si>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</si>
  <si>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</si>
  <si>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</si>
  <si>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</si>
  <si>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</si>
  <si>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</si>
  <si>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</si>
  <si>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</si>
  <si>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</si>
  <si>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</si>
  <si>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</si>
  <si>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</si>
  <si>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</si>
  <si>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</si>
  <si>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</si>
  <si>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</si>
  <si>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</si>
  <si>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</si>
  <si>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</si>
  <si>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</si>
  <si>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</si>
  <si>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</si>
  <si>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</si>
  <si>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</si>
  <si>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</si>
  <si>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60080, 60081, 60085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</si>
  <si>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</si>
  <si>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</si>
  <si>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</si>
  <si>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</si>
  <si>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</si>
  <si>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</si>
  <si>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</si>
  <si>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</si>
  <si>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</si>
  <si>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</si>
  <si>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</si>
  <si>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</si>
  <si>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</si>
  <si>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</si>
  <si>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</si>
  <si>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</si>
  <si>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</si>
  <si>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</si>
  <si>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</si>
  <si>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</si>
  <si>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</si>
  <si>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</si>
  <si>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</si>
  <si>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</si>
  <si>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</si>
  <si>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</si>
  <si>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</si>
  <si>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</si>
  <si>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</si>
  <si>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</si>
  <si>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</si>
  <si>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</si>
  <si>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</si>
  <si>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</si>
  <si>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</si>
  <si>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</si>
  <si>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</si>
  <si>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</si>
  <si>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</si>
  <si>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</si>
  <si>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</si>
  <si>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</si>
  <si>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</si>
  <si>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</si>
  <si>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</si>
  <si>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</si>
  <si>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</si>
  <si>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</si>
  <si>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</si>
  <si>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</si>
  <si>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</si>
  <si>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</si>
  <si>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</si>
  <si>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</si>
  <si>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</si>
  <si>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</si>
  <si>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</si>
  <si>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</si>
  <si>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</si>
  <si>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</si>
  <si>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</si>
  <si>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</si>
  <si>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</si>
  <si>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</si>
  <si>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</si>
  <si>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</si>
  <si>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</si>
  <si>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</si>
  <si>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</si>
  <si>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</si>
  <si>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</si>
  <si>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</si>
  <si>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</si>
  <si>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</si>
  <si>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</si>
  <si>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</si>
  <si>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</si>
  <si>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</si>
  <si>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</si>
  <si>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</si>
  <si>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</si>
  <si>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</si>
  <si>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</si>
  <si>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</si>
  <si>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</si>
  <si>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</si>
  <si>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</si>
  <si>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</si>
  <si>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</si>
  <si>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</si>
  <si>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</si>
  <si>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</si>
  <si>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</si>
  <si>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</si>
  <si>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</si>
  <si>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</si>
  <si>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</si>
  <si>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</si>
  <si>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</si>
  <si>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</si>
  <si>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</si>
  <si>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</si>
  <si>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</si>
  <si>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</si>
  <si>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</si>
  <si>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</si>
  <si>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</si>
  <si>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</si>
  <si>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</si>
  <si>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</si>
  <si>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</si>
  <si>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</si>
  <si>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</si>
  <si>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</si>
  <si>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</si>
  <si>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</si>
  <si>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</si>
  <si>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</si>
  <si>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</si>
  <si>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</si>
  <si>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</si>
  <si>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</si>
  <si>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</si>
  <si>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</si>
  <si>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</si>
  <si>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</si>
  <si>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</si>
  <si>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</si>
  <si>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</si>
  <si>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</si>
  <si>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</si>
  <si>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</si>
  <si>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</si>
  <si>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</si>
  <si>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</si>
  <si>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</si>
  <si>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</si>
  <si>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</si>
  <si>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</si>
  <si>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</si>
  <si>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</si>
  <si>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</si>
  <si>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</si>
  <si>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</si>
  <si>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</si>
  <si>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</si>
  <si>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</si>
  <si>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</si>
  <si>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</si>
  <si>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</si>
  <si>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</si>
  <si>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</si>
  <si>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</si>
  <si>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</si>
  <si>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</si>
  <si>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</si>
  <si>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</si>
  <si>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</si>
  <si>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</si>
  <si>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</si>
  <si>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</si>
  <si>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</si>
  <si>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</si>
  <si>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</si>
  <si>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</si>
  <si>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</si>
  <si>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</si>
  <si>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</si>
  <si>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</si>
  <si>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</si>
  <si>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</si>
  <si>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</si>
  <si>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</si>
  <si>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</si>
  <si>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</si>
  <si>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</si>
  <si>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</si>
  <si>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</si>
  <si>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</si>
  <si>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</si>
  <si>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</si>
  <si>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</si>
  <si>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</si>
  <si>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</si>
  <si>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</si>
  <si>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</si>
  <si>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</si>
  <si>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</si>
  <si>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</si>
  <si>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</si>
  <si>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</si>
  <si>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</si>
  <si>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</si>
  <si>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</si>
  <si>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</si>
  <si>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</si>
  <si>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</si>
  <si>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</si>
  <si>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</si>
  <si>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</si>
  <si>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</si>
  <si>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</si>
  <si>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</si>
  <si>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</si>
  <si>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</si>
  <si>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</si>
  <si>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</si>
  <si>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</si>
  <si>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</si>
  <si>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</si>
  <si>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</si>
  <si>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</si>
  <si>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</si>
  <si>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</si>
  <si>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</si>
  <si>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</si>
  <si>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</si>
  <si>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</si>
  <si>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Изложить в редакции:
"В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приема Банком сведений о валютной операции. В случае возврата платежа по принятому Банком контракту, ранее отправленного с банковского счета, открытого в Банке, комиссия не взимается. Комиссия взимается при совершении операций по кодам вида операции в соответствии с таблицей Приложения 1 к Тарифам."</t>
  </si>
  <si>
    <t>Изложить в редакции:
"Услуги по п.п. 5.4, 5.6  предоставляются Клиенту на основании заявления по форме Банка."</t>
  </si>
  <si>
    <t>Комитет по продуктам для корпоративного и розничного бизнеса АО «БКС Банк»  Протокол № б/н от 28.02.2018г.</t>
  </si>
  <si>
    <t>Изложить в редакции:
"К документам валютного контроля, указанным в п.5.6.1, относятся справки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п.5.2."</t>
  </si>
  <si>
    <t>Изложить в редакции:
"В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контракт."</t>
  </si>
  <si>
    <t>п.5.1</t>
  </si>
  <si>
    <t>Вид услуги Изложить в редакции:
"за счет перевододателя – «OUR»:"
Объект с которого взимается плата и значение тарифа исключить во всех ТП/ПУ.</t>
  </si>
  <si>
    <t>Вид услуги Изложить в редакции:
"Выполнение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займа)."</t>
  </si>
  <si>
    <t>п.5.2</t>
  </si>
  <si>
    <t>Вид услуги изложить в редакции:
"Постановка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банка."
Объект с которого взимается плата изложить в редакции:
"за каждый контракт (кредитный договор)"</t>
  </si>
  <si>
    <t>п.5.3.</t>
  </si>
  <si>
    <t>Исключить п.5.3 из Тарифов.</t>
  </si>
  <si>
    <t>п.5.4.</t>
  </si>
  <si>
    <t>Вид услуги изложить в редакции:
"Снятие с учета контракта (кредитного договора) при переводе  на обслуживание в сторонний банк."
Объект с которого взимается плата изложить в редакции:
"за каждый контракт (кредитный договор)"</t>
  </si>
  <si>
    <t>п.5.5.</t>
  </si>
  <si>
    <t>Вид услуги изложить в редакции:
"Передача контракта (кредитного договора) для сдачи в архив в случае отсутствия расчетов по контракту / кредитному договору (договору займа)."
Объект с которого взимается плата изложить в редакции:
"за каждый контракт (кредитный договор)"</t>
  </si>
  <si>
    <t xml:space="preserve">Изложить в редакции:
"-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</t>
  </si>
  <si>
    <t>Не используется</t>
  </si>
  <si>
    <r>
      <t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</t>
    </r>
    <r>
      <rPr>
        <strike/>
        <sz val="10"/>
        <color rgb="FFFF0000"/>
        <rFont val="Calibri"/>
        <family val="2"/>
        <charset val="204"/>
        <scheme val="minor"/>
      </rPr>
      <t/>
    </r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</si>
  <si>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</si>
  <si>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r>
      <t xml:space="preserve">Услуги по п.п. </t>
    </r>
    <r>
      <rPr>
        <sz val="10"/>
        <rFont val="Calibri"/>
        <family val="2"/>
        <charset val="204"/>
        <scheme val="minor"/>
      </rPr>
      <t xml:space="preserve">5.4, 5.6  предоставляются Клиенту на основании заявления по форме Банка.
</t>
    </r>
  </si>
  <si>
    <t>Исключить п.5 порядка и условий оказания услуг и взимания комиссий пункта 5 "Обслуживание внешнеэкономической деятельности" из Тарифов с последующей перенумерацией пунктов порядка и условий оказания услуг и взимания комиссий.</t>
  </si>
  <si>
    <t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</si>
  <si>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t>
  </si>
  <si>
    <r>
  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</t>
    </r>
    <r>
      <rPr>
        <sz val="10"/>
        <rFont val="Calibri"/>
        <family val="2"/>
        <charset val="204"/>
        <scheme val="minor"/>
      </rPr>
      <t>.</t>
    </r>
  </si>
  <si>
    <t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t>
  </si>
  <si>
    <t>за каждый контракт (кредитный договор)</t>
  </si>
  <si>
    <t xml:space="preserve">Снятие с учета контракта (кредитного договора) при переводе  на обслуживание в сторонний банк </t>
  </si>
  <si>
    <t>Передача контракта (кредитного договора) для сдачи в архив в случае отсутствия расчетов по контракту / кредитному договору (договору займа).</t>
  </si>
  <si>
    <t>Изложить в редакции:
"Услуга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Банком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России."</t>
  </si>
  <si>
    <t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t>
  </si>
  <si>
    <t xml:space="preserve">Изложить в редакции:
"Специальный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отчетным."
</t>
  </si>
  <si>
    <t>Комитет по продуктам для корпоративного и розничного бизнеса АО «БКС Банк»  Протокол № б/н от 09.04.2018г.</t>
  </si>
  <si>
    <t>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</si>
  <si>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Изложить первую строку таблицы Приложения 1 в следующей редакции:
1-й столбец - без изменений,
2-й столбец -   "Общий тарифный план. Пакеты услуг: "Доступный", "Онлайн", "Рублевый Доходный", "Абсолютный". Тарифы на услуги по расчетно-кассовому обслуживанию Клиентов, не имеющих открытых банковских счетов в Банке. Для небанковских кредитных организаций."
3-й столбец - "Пакеты услуг "Единый", "СЭЛТ", "Безграничный""
4-й столбец - "Пакет услуг "ВЭД""
5-й столбец - "Пакеты услуг "Профессионал", ТП "Брокерский""</t>
  </si>
  <si>
    <t>Установить тарифы по ПУ "Абсолютный" аналогичными ОТП.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</si>
  <si>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</si>
  <si>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t>
  </si>
  <si>
    <r>
      <t xml:space="preserve">В рамках ПУ "Безграничный" </t>
    </r>
    <r>
      <rPr>
        <sz val="10"/>
        <rFont val="Calibri"/>
        <family val="2"/>
        <charset val="204"/>
        <scheme val="minor"/>
      </rPr>
      <t>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  </r>
  </si>
  <si>
    <t>Комитет по продуктам для корпоративного и розничного бизнеса АО «БКС Банк»  Протокол № б/н от 13.06.2018г.</t>
  </si>
  <si>
    <t>Пакеты услуг "Единый", "СЭЛТ", "Безграничный"</t>
  </si>
  <si>
    <t>Пакет услуг "ВЭД"</t>
  </si>
  <si>
    <t>Пакеты услуг  "Профессионал", ТП "Брокерский"</t>
  </si>
  <si>
    <t>4.3.4</t>
  </si>
  <si>
    <t>4.3.5</t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</si>
  <si>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</si>
  <si>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</si>
  <si>
    <t xml:space="preserve">Изложить наименование ПУ "Абсолютный"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</si>
  <si>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>Дополнить пунктом 5 в редакции:
"Комисссии по п.4.2.2, п.4.2.3, п.4.3.4 и п.4.3.5 не взимаентся: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соотвесвии с п.4.2.1, п.4.3.1 и п.4.3.2."
с соответсвующей перенумерацией последующих пунктов.</t>
  </si>
  <si>
    <t>Изложить пункт 4 в редакции:
"Комиссия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распространяетсяются."</t>
  </si>
  <si>
    <t>п.4.2.2</t>
  </si>
  <si>
    <t>п.4.2.3</t>
  </si>
  <si>
    <t>Исключить из п.4.2.2 максимальное значение Тарифа во всех ТП/ПУ (за исключением ТП без банковского счета и ТП "Брокерский").</t>
  </si>
  <si>
    <t>Исключить из п.4.2.3 максимальное значение Тарифа во всех ТП/ПУ (за исключением ТП без банковского счета и ТП "Брокерский").</t>
  </si>
  <si>
    <t>п.4.3.4</t>
  </si>
  <si>
    <t>п.4.3.5</t>
  </si>
  <si>
    <t xml:space="preserve">Объект с которого взимается плата изложить в редакции:
"за перевод"  </t>
  </si>
  <si>
    <t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</si>
  <si>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t>
  </si>
  <si>
    <t>на счета физических лиц (при превышении установленного лимита 100 тыс.р. включительно в отчетном месяце), кроме переводов, указанных в п.4.3.5.</t>
  </si>
  <si>
    <t xml:space="preserve">Дополнить пунктом 4.3.4 в редакции:
"на счета физических лиц (при превышении установленного лимита 100тыс.р. включительно в отчетном месяце), кроме переводов, указанных в п.4.3.5."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</si>
  <si>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 xml:space="preserve">Дополнить пунктом 4.3.5 в редакции:
"с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месяце)."
Объект с которого взимается плата изложить в редакции:
"от суммы перевода"
Установить значение тарифа:
- для ОТП, ПУ "Онлайн", ПУ "Безграничный", ПУ "Рублевый Доходный", ПУ "СЭЛТ", ПУ "ВЭД", ПУ "Профессионал", ПУ "Доступный" и ПУ "Единый": Значение или % - 1%, min - 100р.
- для ТП "Брокерский": Услуга не оказывается
</t>
  </si>
  <si>
    <t>Дополнить пунктом 9 в редакции:
"Комиссия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п.4.3.2."
с соответсвующей перенумерацией последующих пунктов.</t>
  </si>
  <si>
    <t>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</t>
  </si>
  <si>
    <r>
      <t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</t>
    </r>
    <r>
      <rPr>
        <sz val="10"/>
        <rFont val="Calibri"/>
        <family val="2"/>
        <charset val="204"/>
        <scheme val="minor"/>
      </rPr>
      <t xml:space="preserve">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</si>
  <si>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>Общий тарифный план.
Пакеты услуг: 
"Доступный", "Онлайн", "Рублевый Доходный"</t>
    </r>
    <r>
      <rPr>
        <b/>
        <sz val="11"/>
        <rFont val="Calibri"/>
        <family val="2"/>
        <charset val="204"/>
        <scheme val="minor"/>
      </rPr>
      <t>.
Тарифы на услуги по расчетно-кассовому обслуживанию Клиентов, не имеющих открытых банковских счетов в Банке.
Для небанковских кредитных организаций.</t>
    </r>
  </si>
  <si>
    <t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t>
  </si>
  <si>
    <t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t>
  </si>
  <si>
    <t>Утверждено Комитетом 
по продуктам для Корпоративного и 
Розничного бизнеса АО «БКС Банк»
Протокол № б/н от 16.08.2018г.
Введены в действие с 01.09.2018г.</t>
  </si>
  <si>
    <t>Комитет по продуктам для корпоративного и розничного бизнеса АО «БКС Банк»  Протокол №б/н от 16.08.2018г.</t>
  </si>
  <si>
    <r>
      <t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</t>
    </r>
    <r>
      <rPr>
        <sz val="10"/>
        <rFont val="Calibri"/>
        <family val="2"/>
        <charset val="204"/>
        <scheme val="minor"/>
      </rPr>
      <t xml:space="preserve">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</si>
</sst>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</cellStyleXfs>
  <cellXfs count="615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21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6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6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6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5" fillId="3" borderId="1" xfId="0" applyFont="1" applyFill="1" applyBorder="1" applyAlignment="1">
      <alignment horizontal="center" vertical="top" wrapText="1"/>
    </xf>
    <xf numFmtId="0" fontId="35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0" fontId="7" fillId="6" borderId="1" xfId="2" applyFont="1" applyBorder="1" applyAlignment="1">
      <alignment horizontal="center" vertical="center"/>
    </xf>
    <xf numFmtId="0" fontId="7" fillId="6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0" fontId="13" fillId="10" borderId="11" xfId="0" applyFont="1" applyFill="1" applyBorder="1" applyAlignment="1">
      <alignment vertical="top" wrapText="1"/>
    </xf>
    <xf numFmtId="0" fontId="13" fillId="10" borderId="12" xfId="0" applyFont="1" applyFill="1" applyBorder="1" applyAlignment="1">
      <alignment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6" borderId="3" xfId="2" applyFont="1" applyBorder="1" applyAlignment="1">
      <alignment horizontal="center" vertical="center"/>
    </xf>
    <xf numFmtId="0" fontId="15" fillId="6" borderId="3" xfId="2" applyFont="1" applyBorder="1"/>
    <xf numFmtId="0" fontId="7" fillId="6" borderId="3" xfId="2" applyFont="1" applyBorder="1" applyAlignment="1">
      <alignment horizontal="center" vertical="center"/>
    </xf>
    <xf numFmtId="0" fontId="7" fillId="6" borderId="3" xfId="2" applyFont="1" applyBorder="1"/>
    <xf numFmtId="0" fontId="15" fillId="6" borderId="2" xfId="2" applyFont="1" applyBorder="1"/>
    <xf numFmtId="0" fontId="15" fillId="6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13" fillId="0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right" vertical="top" wrapText="1"/>
    </xf>
    <xf numFmtId="0" fontId="21" fillId="2" borderId="8" xfId="0" applyNumberFormat="1" applyFont="1" applyFill="1" applyBorder="1" applyAlignment="1">
      <alignment horizontal="right" vertical="top" wrapText="1"/>
    </xf>
    <xf numFmtId="0" fontId="21" fillId="2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2" borderId="8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8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39" fillId="2" borderId="1" xfId="0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7" fillId="0" borderId="0" xfId="0" applyFont="1"/>
    <xf numFmtId="0" fontId="47" fillId="0" borderId="0" xfId="0" applyFont="1" applyAlignment="1">
      <alignment horizontal="center"/>
    </xf>
    <xf numFmtId="0" fontId="48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top" wrapText="1"/>
    </xf>
    <xf numFmtId="0" fontId="48" fillId="0" borderId="1" xfId="0" applyFont="1" applyBorder="1" applyAlignment="1">
      <alignment horizontal="left" vertical="top" wrapText="1"/>
    </xf>
    <xf numFmtId="14" fontId="48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7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8" fillId="0" borderId="14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 wrapText="1"/>
    </xf>
    <xf numFmtId="0" fontId="51" fillId="5" borderId="1" xfId="1" applyFont="1" applyBorder="1" applyAlignment="1" applyProtection="1">
      <alignment horizontal="center" vertical="center" textRotation="90" wrapText="1"/>
      <protection hidden="1"/>
    </xf>
    <xf numFmtId="0" fontId="48" fillId="21" borderId="1" xfId="0" applyFont="1" applyFill="1" applyBorder="1" applyAlignment="1">
      <alignment horizontal="left" vertical="top" wrapText="1"/>
    </xf>
    <xf numFmtId="0" fontId="48" fillId="21" borderId="14" xfId="0" applyFont="1" applyFill="1" applyBorder="1" applyAlignment="1">
      <alignment horizontal="left" vertical="top" wrapText="1"/>
    </xf>
    <xf numFmtId="0" fontId="48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33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8" fillId="0" borderId="1" xfId="0" applyNumberFormat="1" applyFont="1" applyFill="1" applyBorder="1" applyAlignment="1">
      <alignment horizontal="center" vertical="top" wrapText="1"/>
    </xf>
    <xf numFmtId="0" fontId="48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7" fillId="0" borderId="0" xfId="0" applyNumberFormat="1" applyFont="1" applyAlignment="1">
      <alignment horizontal="center" vertical="top"/>
    </xf>
    <xf numFmtId="0" fontId="48" fillId="20" borderId="1" xfId="0" applyFont="1" applyFill="1" applyBorder="1" applyAlignment="1">
      <alignment horizontal="left" vertical="top" wrapText="1"/>
    </xf>
    <xf numFmtId="14" fontId="48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8" fillId="0" borderId="1" xfId="0" applyFont="1" applyBorder="1"/>
    <xf numFmtId="0" fontId="48" fillId="0" borderId="1" xfId="0" applyFont="1" applyBorder="1" applyAlignment="1">
      <alignment wrapText="1"/>
    </xf>
    <xf numFmtId="0" fontId="48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1" fillId="15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6" fillId="0" borderId="11" xfId="0" applyFont="1" applyFill="1" applyBorder="1" applyAlignment="1">
      <alignment vertical="top" wrapText="1"/>
    </xf>
    <xf numFmtId="0" fontId="56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41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top" wrapText="1"/>
    </xf>
    <xf numFmtId="0" fontId="40" fillId="2" borderId="17" xfId="0" applyFont="1" applyFill="1" applyBorder="1" applyAlignment="1">
      <alignment horizontal="center" vertical="top" wrapText="1"/>
    </xf>
    <xf numFmtId="0" fontId="40" fillId="2" borderId="1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1" fillId="22" borderId="1" xfId="1" applyFont="1" applyFill="1" applyBorder="1" applyAlignment="1" applyProtection="1">
      <alignment horizontal="center" vertical="center" textRotation="90" wrapText="1"/>
      <protection hidden="1"/>
    </xf>
    <xf numFmtId="0" fontId="48" fillId="23" borderId="1" xfId="0" applyFont="1" applyFill="1" applyBorder="1" applyAlignment="1">
      <alignment horizontal="left" vertical="top" wrapText="1"/>
    </xf>
    <xf numFmtId="0" fontId="48" fillId="23" borderId="14" xfId="0" applyFont="1" applyFill="1" applyBorder="1" applyAlignment="1">
      <alignment horizontal="left" vertical="top" wrapText="1"/>
    </xf>
    <xf numFmtId="0" fontId="48" fillId="23" borderId="2" xfId="0" applyFont="1" applyFill="1" applyBorder="1" applyAlignment="1">
      <alignment horizontal="left" vertical="top" wrapText="1"/>
    </xf>
    <xf numFmtId="0" fontId="47" fillId="23" borderId="1" xfId="0" applyFont="1" applyFill="1" applyBorder="1"/>
    <xf numFmtId="0" fontId="48" fillId="24" borderId="1" xfId="0" applyFont="1" applyFill="1" applyBorder="1" applyAlignment="1">
      <alignment horizontal="left" vertical="top" wrapText="1"/>
    </xf>
    <xf numFmtId="0" fontId="48" fillId="23" borderId="1" xfId="0" applyFont="1" applyFill="1" applyBorder="1"/>
    <xf numFmtId="0" fontId="48" fillId="25" borderId="1" xfId="0" applyFont="1" applyFill="1" applyBorder="1" applyAlignment="1">
      <alignment horizontal="left" vertical="top" wrapText="1"/>
    </xf>
    <xf numFmtId="0" fontId="48" fillId="25" borderId="14" xfId="0" applyFont="1" applyFill="1" applyBorder="1" applyAlignment="1">
      <alignment horizontal="left" vertical="top" wrapText="1"/>
    </xf>
    <xf numFmtId="0" fontId="48" fillId="25" borderId="2" xfId="0" applyFont="1" applyFill="1" applyBorder="1" applyAlignment="1">
      <alignment horizontal="left" vertical="top" wrapText="1"/>
    </xf>
    <xf numFmtId="0" fontId="47" fillId="25" borderId="1" xfId="0" applyFont="1" applyFill="1" applyBorder="1"/>
    <xf numFmtId="0" fontId="48" fillId="25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7" fillId="0" borderId="0" xfId="0" applyNumberFormat="1" applyFont="1" applyAlignment="1">
      <alignment horizontal="left" vertical="top"/>
    </xf>
    <xf numFmtId="0" fontId="2" fillId="8" borderId="0" xfId="3"/>
    <xf numFmtId="0" fontId="0" fillId="8" borderId="0" xfId="3" applyFont="1"/>
    <xf numFmtId="1" fontId="64" fillId="5" borderId="5" xfId="1" applyNumberFormat="1" applyFont="1" applyBorder="1" applyAlignment="1" applyProtection="1">
      <alignment horizontal="center" vertical="center" wrapText="1"/>
      <protection hidden="1"/>
    </xf>
    <xf numFmtId="1" fontId="64" fillId="5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5" fillId="23" borderId="1" xfId="0" applyFont="1" applyFill="1" applyBorder="1" applyAlignment="1">
      <alignment horizontal="left" vertical="top" wrapText="1"/>
    </xf>
    <xf numFmtId="0" fontId="65" fillId="25" borderId="1" xfId="0" applyFont="1" applyFill="1" applyBorder="1" applyAlignment="1">
      <alignment horizontal="left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7" fillId="2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5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4" fontId="6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1" fontId="47" fillId="0" borderId="1" xfId="0" applyNumberFormat="1" applyFont="1" applyBorder="1" applyAlignment="1">
      <alignment horizontal="left" vertical="top"/>
    </xf>
    <xf numFmtId="1" fontId="47" fillId="0" borderId="4" xfId="0" applyNumberFormat="1" applyFont="1" applyBorder="1" applyAlignment="1">
      <alignment horizontal="center" vertical="top"/>
    </xf>
    <xf numFmtId="0" fontId="13" fillId="20" borderId="0" xfId="0" applyFont="1" applyFill="1" applyAlignment="1">
      <alignment horizontal="center" vertical="center"/>
    </xf>
    <xf numFmtId="49" fontId="9" fillId="20" borderId="1" xfId="0" applyNumberFormat="1" applyFont="1" applyFill="1" applyBorder="1" applyAlignment="1">
      <alignment vertical="center" wrapText="1"/>
    </xf>
    <xf numFmtId="0" fontId="9" fillId="20" borderId="2" xfId="0" applyFont="1" applyFill="1" applyBorder="1" applyAlignment="1">
      <alignment horizontal="left" vertical="center" wrapText="1" indent="1"/>
    </xf>
    <xf numFmtId="0" fontId="9" fillId="20" borderId="2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164" fontId="13" fillId="20" borderId="4" xfId="0" applyNumberFormat="1" applyFont="1" applyFill="1" applyBorder="1" applyAlignment="1">
      <alignment horizontal="center" vertical="center" wrapText="1"/>
    </xf>
    <xf numFmtId="0" fontId="15" fillId="20" borderId="1" xfId="0" applyFont="1" applyFill="1" applyBorder="1"/>
    <xf numFmtId="0" fontId="15" fillId="20" borderId="0" xfId="0" applyFont="1" applyFill="1"/>
    <xf numFmtId="0" fontId="60" fillId="0" borderId="2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0" fontId="61" fillId="0" borderId="1" xfId="0" applyNumberFormat="1" applyFont="1" applyFill="1" applyBorder="1" applyAlignment="1">
      <alignment horizontal="center" vertical="center" wrapText="1"/>
    </xf>
    <xf numFmtId="166" fontId="61" fillId="0" borderId="1" xfId="0" applyNumberFormat="1" applyFont="1" applyFill="1" applyBorder="1" applyAlignment="1">
      <alignment horizontal="center" vertical="center" wrapText="1"/>
    </xf>
    <xf numFmtId="166" fontId="61" fillId="0" borderId="2" xfId="0" applyNumberFormat="1" applyFont="1" applyFill="1" applyBorder="1" applyAlignment="1">
      <alignment horizontal="center" vertical="center" wrapText="1"/>
    </xf>
    <xf numFmtId="0" fontId="68" fillId="15" borderId="17" xfId="0" applyFont="1" applyFill="1" applyBorder="1"/>
    <xf numFmtId="0" fontId="68" fillId="15" borderId="0" xfId="0" applyFont="1" applyFill="1" applyBorder="1"/>
    <xf numFmtId="0" fontId="68" fillId="15" borderId="6" xfId="0" applyFont="1" applyFill="1" applyBorder="1"/>
    <xf numFmtId="166" fontId="61" fillId="0" borderId="4" xfId="0" applyNumberFormat="1" applyFont="1" applyFill="1" applyBorder="1" applyAlignment="1">
      <alignment horizontal="center" vertical="center" wrapText="1"/>
    </xf>
    <xf numFmtId="0" fontId="68" fillId="0" borderId="1" xfId="0" applyFont="1" applyBorder="1"/>
    <xf numFmtId="0" fontId="9" fillId="20" borderId="2" xfId="0" applyFont="1" applyFill="1" applyBorder="1" applyAlignment="1">
      <alignment vertical="center" wrapText="1"/>
    </xf>
    <xf numFmtId="0" fontId="13" fillId="20" borderId="1" xfId="0" applyFont="1" applyFill="1" applyBorder="1" applyAlignment="1">
      <alignment horizontal="center" vertical="center" wrapText="1"/>
    </xf>
    <xf numFmtId="10" fontId="13" fillId="20" borderId="1" xfId="0" applyNumberFormat="1" applyFont="1" applyFill="1" applyBorder="1" applyAlignment="1">
      <alignment horizontal="center" vertical="center" wrapText="1"/>
    </xf>
    <xf numFmtId="166" fontId="13" fillId="2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0" borderId="4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65" fontId="13" fillId="20" borderId="4" xfId="0" applyNumberFormat="1" applyFont="1" applyFill="1" applyBorder="1" applyAlignment="1">
      <alignment horizontal="center" vertical="center" wrapText="1"/>
    </xf>
    <xf numFmtId="165" fontId="13" fillId="20" borderId="1" xfId="0" applyNumberFormat="1" applyFont="1" applyFill="1" applyBorder="1" applyAlignment="1">
      <alignment horizontal="center" vertical="center" wrapText="1"/>
    </xf>
    <xf numFmtId="0" fontId="15" fillId="15" borderId="14" xfId="0" applyFont="1" applyFill="1" applyBorder="1"/>
    <xf numFmtId="0" fontId="15" fillId="15" borderId="13" xfId="0" applyFont="1" applyFill="1" applyBorder="1"/>
    <xf numFmtId="0" fontId="15" fillId="15" borderId="15" xfId="0" applyFont="1" applyFill="1" applyBorder="1"/>
    <xf numFmtId="0" fontId="9" fillId="20" borderId="1" xfId="0" applyFont="1" applyFill="1" applyBorder="1" applyAlignment="1">
      <alignment horizontal="left" vertical="center" wrapText="1" indent="1"/>
    </xf>
    <xf numFmtId="164" fontId="13" fillId="20" borderId="1" xfId="0" applyNumberFormat="1" applyFont="1" applyFill="1" applyBorder="1" applyAlignment="1">
      <alignment horizontal="center" vertical="center"/>
    </xf>
    <xf numFmtId="164" fontId="13" fillId="20" borderId="1" xfId="7" applyNumberFormat="1" applyFont="1" applyFill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top"/>
    </xf>
    <xf numFmtId="0" fontId="56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vertical="center" wrapText="1"/>
    </xf>
    <xf numFmtId="170" fontId="13" fillId="20" borderId="4" xfId="0" applyNumberFormat="1" applyFont="1" applyFill="1" applyBorder="1" applyAlignment="1">
      <alignment horizontal="center" vertical="center" wrapText="1"/>
    </xf>
    <xf numFmtId="1" fontId="47" fillId="0" borderId="8" xfId="0" applyNumberFormat="1" applyFont="1" applyBorder="1" applyAlignment="1">
      <alignment horizontal="center" vertical="top"/>
    </xf>
    <xf numFmtId="0" fontId="48" fillId="0" borderId="8" xfId="0" applyFont="1" applyBorder="1" applyAlignment="1">
      <alignment horizontal="left" vertical="top" wrapText="1"/>
    </xf>
    <xf numFmtId="0" fontId="48" fillId="0" borderId="8" xfId="0" applyFont="1" applyFill="1" applyBorder="1" applyAlignment="1">
      <alignment horizontal="left" vertical="top" wrapText="1"/>
    </xf>
    <xf numFmtId="0" fontId="48" fillId="21" borderId="8" xfId="0" applyFont="1" applyFill="1" applyBorder="1" applyAlignment="1">
      <alignment horizontal="left" vertical="top" wrapText="1"/>
    </xf>
    <xf numFmtId="0" fontId="56" fillId="20" borderId="8" xfId="0" applyFont="1" applyFill="1" applyBorder="1" applyAlignment="1">
      <alignment vertical="top" wrapText="1"/>
    </xf>
    <xf numFmtId="0" fontId="48" fillId="20" borderId="8" xfId="0" applyFont="1" applyFill="1" applyBorder="1" applyAlignment="1">
      <alignment horizontal="left" vertical="top" wrapText="1"/>
    </xf>
    <xf numFmtId="14" fontId="48" fillId="0" borderId="8" xfId="0" applyNumberFormat="1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center"/>
    </xf>
    <xf numFmtId="0" fontId="69" fillId="0" borderId="0" xfId="0" applyFont="1"/>
    <xf numFmtId="164" fontId="66" fillId="0" borderId="1" xfId="0" applyNumberFormat="1" applyFont="1" applyBorder="1" applyAlignment="1">
      <alignment horizontal="center" vertical="center" wrapText="1"/>
    </xf>
    <xf numFmtId="0" fontId="69" fillId="15" borderId="17" xfId="0" applyFont="1" applyFill="1" applyBorder="1"/>
    <xf numFmtId="0" fontId="69" fillId="15" borderId="0" xfId="0" applyFont="1" applyFill="1" applyBorder="1"/>
    <xf numFmtId="0" fontId="69" fillId="15" borderId="6" xfId="0" applyFont="1" applyFill="1" applyBorder="1"/>
    <xf numFmtId="0" fontId="69" fillId="0" borderId="1" xfId="0" applyFont="1" applyBorder="1"/>
    <xf numFmtId="0" fontId="56" fillId="0" borderId="1" xfId="0" applyFont="1" applyBorder="1" applyAlignment="1">
      <alignment vertical="top" wrapText="1"/>
    </xf>
    <xf numFmtId="1" fontId="48" fillId="0" borderId="1" xfId="0" applyNumberFormat="1" applyFont="1" applyBorder="1" applyAlignment="1">
      <alignment horizontal="left" vertical="top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top"/>
    </xf>
    <xf numFmtId="0" fontId="48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left"/>
    </xf>
    <xf numFmtId="0" fontId="13" fillId="0" borderId="0" xfId="0" applyFont="1" applyFill="1" applyBorder="1" applyAlignment="1">
      <alignment vertical="top" wrapText="1"/>
    </xf>
    <xf numFmtId="0" fontId="56" fillId="0" borderId="0" xfId="0" applyFont="1" applyAlignment="1">
      <alignment wrapText="1"/>
    </xf>
    <xf numFmtId="0" fontId="0" fillId="15" borderId="11" xfId="0" applyFill="1" applyBorder="1"/>
    <xf numFmtId="0" fontId="0" fillId="15" borderId="9" xfId="0" applyFill="1" applyBorder="1"/>
    <xf numFmtId="0" fontId="0" fillId="15" borderId="12" xfId="0" applyFill="1" applyBorder="1"/>
    <xf numFmtId="0" fontId="47" fillId="20" borderId="0" xfId="0" applyFont="1" applyFill="1"/>
    <xf numFmtId="0" fontId="9" fillId="20" borderId="2" xfId="0" applyFont="1" applyFill="1" applyBorder="1" applyAlignment="1">
      <alignment vertical="top" wrapText="1"/>
    </xf>
    <xf numFmtId="0" fontId="0" fillId="20" borderId="0" xfId="0" applyFill="1"/>
    <xf numFmtId="0" fontId="1" fillId="0" borderId="0" xfId="0" applyFont="1" applyAlignment="1">
      <alignment horizontal="left"/>
    </xf>
    <xf numFmtId="164" fontId="13" fillId="20" borderId="1" xfId="0" applyNumberFormat="1" applyFont="1" applyFill="1" applyBorder="1" applyAlignment="1">
      <alignment horizontal="center" vertical="center" wrapText="1"/>
    </xf>
    <xf numFmtId="0" fontId="51" fillId="15" borderId="5" xfId="1" applyFont="1" applyFill="1" applyBorder="1" applyAlignment="1" applyProtection="1">
      <alignment horizontal="center" vertical="center" textRotation="90" wrapText="1"/>
      <protection hidden="1"/>
    </xf>
    <xf numFmtId="0" fontId="48" fillId="25" borderId="0" xfId="0" applyFont="1" applyFill="1" applyBorder="1" applyAlignment="1">
      <alignment horizontal="left" vertical="top" wrapText="1"/>
    </xf>
    <xf numFmtId="0" fontId="48" fillId="25" borderId="3" xfId="0" applyFont="1" applyFill="1" applyBorder="1" applyAlignment="1">
      <alignment horizontal="left" vertical="top" wrapText="1"/>
    </xf>
    <xf numFmtId="0" fontId="48" fillId="25" borderId="11" xfId="0" applyFont="1" applyFill="1" applyBorder="1" applyAlignment="1">
      <alignment horizontal="left" vertical="top" wrapText="1"/>
    </xf>
    <xf numFmtId="0" fontId="56" fillId="0" borderId="0" xfId="0" applyFont="1" applyAlignment="1">
      <alignment vertical="top" wrapText="1"/>
    </xf>
    <xf numFmtId="0" fontId="7" fillId="20" borderId="6" xfId="0" applyFont="1" applyFill="1" applyBorder="1" applyAlignment="1">
      <alignment horizontal="center" vertical="center"/>
    </xf>
    <xf numFmtId="49" fontId="9" fillId="20" borderId="8" xfId="0" applyNumberFormat="1" applyFont="1" applyFill="1" applyBorder="1" applyAlignment="1">
      <alignment horizontal="left" vertical="center" wrapText="1"/>
    </xf>
    <xf numFmtId="9" fontId="13" fillId="20" borderId="1" xfId="0" applyNumberFormat="1" applyFont="1" applyFill="1" applyBorder="1" applyAlignment="1">
      <alignment horizontal="center" vertical="center" wrapText="1"/>
    </xf>
    <xf numFmtId="164" fontId="66" fillId="20" borderId="1" xfId="0" applyNumberFormat="1" applyFont="1" applyFill="1" applyBorder="1" applyAlignment="1">
      <alignment horizontal="center" vertical="center" wrapText="1"/>
    </xf>
    <xf numFmtId="0" fontId="0" fillId="20" borderId="1" xfId="0" applyFill="1" applyBorder="1"/>
    <xf numFmtId="0" fontId="7" fillId="20" borderId="0" xfId="0" applyFont="1" applyFill="1" applyAlignment="1">
      <alignment horizontal="center" vertical="center"/>
    </xf>
    <xf numFmtId="0" fontId="13" fillId="20" borderId="6" xfId="0" applyFont="1" applyFill="1" applyBorder="1" applyAlignment="1">
      <alignment horizontal="center" vertical="center"/>
    </xf>
    <xf numFmtId="164" fontId="61" fillId="20" borderId="1" xfId="0" applyNumberFormat="1" applyFont="1" applyFill="1" applyBorder="1" applyAlignment="1">
      <alignment horizontal="center" vertical="center" wrapText="1"/>
    </xf>
    <xf numFmtId="9" fontId="13" fillId="20" borderId="1" xfId="7" applyNumberFormat="1" applyFont="1" applyFill="1" applyBorder="1" applyAlignment="1">
      <alignment horizontal="center" vertical="center" wrapText="1"/>
    </xf>
    <xf numFmtId="164" fontId="66" fillId="20" borderId="1" xfId="7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3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5" borderId="7" xfId="1" applyFont="1" applyBorder="1" applyAlignment="1">
      <alignment horizontal="center" vertical="center"/>
    </xf>
    <xf numFmtId="0" fontId="27" fillId="5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3" fillId="0" borderId="2" xfId="0" applyFont="1" applyFill="1" applyBorder="1" applyAlignment="1">
      <alignment horizontal="center" vertical="top" wrapText="1"/>
    </xf>
    <xf numFmtId="0" fontId="33" fillId="0" borderId="4" xfId="0" applyFont="1" applyFill="1" applyBorder="1" applyAlignment="1">
      <alignment horizontal="center" vertical="top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7" fillId="3" borderId="8" xfId="0" applyFont="1" applyFill="1" applyBorder="1" applyAlignment="1">
      <alignment horizontal="center" vertical="top" wrapText="1"/>
    </xf>
    <xf numFmtId="0" fontId="37" fillId="3" borderId="5" xfId="0" applyFont="1" applyFill="1" applyBorder="1" applyAlignment="1">
      <alignment horizontal="center" vertical="top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13" fillId="20" borderId="15" xfId="0" applyNumberFormat="1" applyFont="1" applyFill="1" applyBorder="1" applyAlignment="1">
      <alignment horizontal="center" vertical="center" wrapText="1"/>
    </xf>
    <xf numFmtId="164" fontId="13" fillId="20" borderId="5" xfId="0" applyNumberFormat="1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20" borderId="2" xfId="0" applyNumberFormat="1" applyFont="1" applyFill="1" applyBorder="1" applyAlignment="1">
      <alignment horizontal="center" vertical="center" wrapText="1"/>
    </xf>
    <xf numFmtId="164" fontId="13" fillId="20" borderId="3" xfId="0" applyNumberFormat="1" applyFont="1" applyFill="1" applyBorder="1" applyAlignment="1">
      <alignment horizontal="center" vertical="center" wrapText="1"/>
    </xf>
    <xf numFmtId="164" fontId="13" fillId="20" borderId="4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166" fontId="13" fillId="20" borderId="2" xfId="7" applyNumberFormat="1" applyFont="1" applyFill="1" applyBorder="1" applyAlignment="1">
      <alignment horizontal="center" vertical="center" wrapText="1"/>
    </xf>
    <xf numFmtId="166" fontId="13" fillId="20" borderId="3" xfId="7" applyNumberFormat="1" applyFont="1" applyFill="1" applyBorder="1" applyAlignment="1">
      <alignment horizontal="center" vertical="center" wrapText="1"/>
    </xf>
    <xf numFmtId="166" fontId="13" fillId="20" borderId="4" xfId="7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3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9" fontId="43" fillId="13" borderId="2" xfId="1" applyNumberFormat="1" applyFont="1" applyFill="1" applyBorder="1" applyAlignment="1">
      <alignment horizontal="center" vertical="center"/>
    </xf>
    <xf numFmtId="9" fontId="43" fillId="13" borderId="3" xfId="1" applyNumberFormat="1" applyFont="1" applyFill="1" applyBorder="1" applyAlignment="1">
      <alignment horizontal="center" vertical="center"/>
    </xf>
    <xf numFmtId="9" fontId="43" fillId="13" borderId="4" xfId="1" applyNumberFormat="1" applyFont="1" applyFill="1" applyBorder="1" applyAlignment="1">
      <alignment horizontal="center" vertical="center"/>
    </xf>
    <xf numFmtId="9" fontId="43" fillId="13" borderId="1" xfId="1" applyNumberFormat="1" applyFont="1" applyFill="1" applyBorder="1" applyAlignment="1">
      <alignment horizontal="center" vertical="center"/>
    </xf>
    <xf numFmtId="9" fontId="44" fillId="9" borderId="1" xfId="1" applyNumberFormat="1" applyFont="1" applyFill="1" applyBorder="1" applyAlignment="1">
      <alignment horizontal="center" vertical="center"/>
    </xf>
    <xf numFmtId="164" fontId="66" fillId="15" borderId="2" xfId="0" applyNumberFormat="1" applyFont="1" applyFill="1" applyBorder="1" applyAlignment="1">
      <alignment horizontal="center" vertical="center" wrapText="1"/>
    </xf>
    <xf numFmtId="164" fontId="66" fillId="15" borderId="3" xfId="0" applyNumberFormat="1" applyFont="1" applyFill="1" applyBorder="1" applyAlignment="1">
      <alignment horizontal="center" vertical="center" wrapText="1"/>
    </xf>
    <xf numFmtId="164" fontId="66" fillId="15" borderId="4" xfId="0" applyNumberFormat="1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27" fillId="5" borderId="11" xfId="1" applyFont="1" applyBorder="1" applyAlignment="1" applyProtection="1">
      <alignment horizontal="center" vertical="center" wrapText="1"/>
      <protection hidden="1"/>
    </xf>
    <xf numFmtId="0" fontId="27" fillId="5" borderId="9" xfId="1" applyFont="1" applyBorder="1" applyAlignment="1" applyProtection="1">
      <alignment horizontal="center" vertical="center" wrapText="1"/>
      <protection hidden="1"/>
    </xf>
    <xf numFmtId="0" fontId="27" fillId="5" borderId="12" xfId="1" applyFont="1" applyBorder="1" applyAlignment="1" applyProtection="1">
      <alignment horizontal="center" vertical="center" wrapText="1"/>
      <protection hidden="1"/>
    </xf>
    <xf numFmtId="1" fontId="50" fillId="19" borderId="18" xfId="0" applyNumberFormat="1" applyFont="1" applyFill="1" applyBorder="1" applyAlignment="1" applyProtection="1">
      <alignment horizontal="center" vertical="top" wrapText="1"/>
      <protection hidden="1"/>
    </xf>
    <xf numFmtId="1" fontId="50" fillId="19" borderId="19" xfId="0" applyNumberFormat="1" applyFont="1" applyFill="1" applyBorder="1" applyAlignment="1" applyProtection="1">
      <alignment horizontal="center" vertical="top" wrapText="1"/>
      <protection hidden="1"/>
    </xf>
    <xf numFmtId="0" fontId="50" fillId="19" borderId="19" xfId="0" applyFont="1" applyFill="1" applyBorder="1" applyAlignment="1" applyProtection="1">
      <alignment horizontal="center" vertical="top" wrapText="1"/>
      <protection hidden="1"/>
    </xf>
    <xf numFmtId="0" fontId="50" fillId="19" borderId="20" xfId="0" applyFont="1" applyFill="1" applyBorder="1" applyAlignment="1" applyProtection="1">
      <alignment horizontal="center" vertical="top" wrapText="1"/>
      <protection hidden="1"/>
    </xf>
    <xf numFmtId="0" fontId="27" fillId="5" borderId="8" xfId="1" applyFont="1" applyBorder="1" applyAlignment="1" applyProtection="1">
      <alignment horizontal="center" vertical="center" wrapText="1"/>
      <protection hidden="1"/>
    </xf>
    <xf numFmtId="0" fontId="27" fillId="5" borderId="5" xfId="1" applyFont="1" applyBorder="1" applyAlignment="1" applyProtection="1">
      <alignment horizontal="center" vertical="center" wrapText="1"/>
      <protection hidden="1"/>
    </xf>
    <xf numFmtId="1" fontId="27" fillId="5" borderId="8" xfId="1" applyNumberFormat="1" applyFont="1" applyBorder="1" applyAlignment="1" applyProtection="1">
      <alignment horizontal="center" vertical="center" wrapText="1"/>
      <protection hidden="1"/>
    </xf>
    <xf numFmtId="1" fontId="27" fillId="5" borderId="5" xfId="1" applyNumberFormat="1" applyFont="1" applyBorder="1" applyAlignment="1" applyProtection="1">
      <alignment horizontal="center" vertical="center" wrapText="1"/>
      <protection hidden="1"/>
    </xf>
    <xf numFmtId="0" fontId="27" fillId="5" borderId="2" xfId="1" applyFont="1" applyBorder="1" applyAlignment="1" applyProtection="1">
      <alignment horizontal="center" vertical="center" wrapText="1"/>
      <protection hidden="1"/>
    </xf>
    <xf numFmtId="0" fontId="27" fillId="5" borderId="3" xfId="1" applyFont="1" applyBorder="1" applyAlignment="1" applyProtection="1">
      <alignment horizontal="center" vertical="center" wrapText="1"/>
      <protection hidden="1"/>
    </xf>
    <xf numFmtId="0" fontId="63" fillId="5" borderId="9" xfId="1" applyFont="1" applyBorder="1" applyAlignment="1" applyProtection="1">
      <alignment horizontal="center" vertical="center" wrapText="1"/>
      <protection hidden="1"/>
    </xf>
    <xf numFmtId="0" fontId="63" fillId="5" borderId="12" xfId="1" applyFont="1" applyBorder="1" applyAlignment="1" applyProtection="1">
      <alignment horizontal="center" vertical="center" wrapText="1"/>
      <protection hidden="1"/>
    </xf>
  </cellXfs>
  <cellStyles count="8">
    <cellStyle name="20% — акцент1" xfId="3" builtinId="30"/>
    <cellStyle name="40% —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zoomScaleNormal="100" workbookViewId="0">
      <selection activeCell="G11" sqref="G11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484" t="s">
        <v>787</v>
      </c>
    </row>
    <row r="3" spans="2:3" ht="73.5" customHeight="1" x14ac:dyDescent="0.25">
      <c r="C3" s="230" t="s">
        <v>361</v>
      </c>
    </row>
    <row r="5" spans="2:3" ht="27" customHeight="1" x14ac:dyDescent="0.25">
      <c r="B5" s="192"/>
      <c r="C5" s="247" t="s">
        <v>185</v>
      </c>
    </row>
    <row r="6" spans="2:3" ht="238.5" customHeight="1" x14ac:dyDescent="0.25">
      <c r="B6" s="322">
        <v>1</v>
      </c>
      <c r="C6" s="369" t="s">
        <v>783</v>
      </c>
    </row>
    <row r="7" spans="2:3" ht="168" customHeight="1" x14ac:dyDescent="0.25">
      <c r="B7" s="117">
        <v>2</v>
      </c>
      <c r="C7" s="31" t="s">
        <v>737</v>
      </c>
    </row>
    <row r="8" spans="2:3" ht="38.25" customHeight="1" x14ac:dyDescent="0.25">
      <c r="B8" s="192">
        <v>3</v>
      </c>
      <c r="C8" s="271" t="s">
        <v>534</v>
      </c>
    </row>
    <row r="9" spans="2:3" ht="75" customHeight="1" x14ac:dyDescent="0.25">
      <c r="B9" s="192">
        <v>4</v>
      </c>
      <c r="C9" s="219" t="s">
        <v>440</v>
      </c>
    </row>
    <row r="10" spans="2:3" ht="25.5" customHeight="1" x14ac:dyDescent="0.25">
      <c r="B10" s="192">
        <v>5</v>
      </c>
      <c r="C10" s="31" t="s">
        <v>286</v>
      </c>
    </row>
    <row r="11" spans="2:3" ht="273.75" customHeight="1" x14ac:dyDescent="0.25">
      <c r="B11" s="118">
        <v>6</v>
      </c>
      <c r="C11" s="31" t="s">
        <v>789</v>
      </c>
    </row>
    <row r="12" spans="2:3" ht="110.25" customHeight="1" x14ac:dyDescent="0.25">
      <c r="B12" s="116">
        <v>7</v>
      </c>
      <c r="C12" s="92" t="s">
        <v>558</v>
      </c>
    </row>
    <row r="13" spans="2:3" ht="38.25" x14ac:dyDescent="0.25">
      <c r="B13" s="192">
        <v>8</v>
      </c>
      <c r="C13" s="92" t="s">
        <v>535</v>
      </c>
    </row>
    <row r="14" spans="2:3" ht="209.25" customHeight="1" x14ac:dyDescent="0.25">
      <c r="B14" s="321">
        <v>9</v>
      </c>
      <c r="C14" s="92" t="s">
        <v>536</v>
      </c>
    </row>
    <row r="15" spans="2:3" ht="81.75" customHeight="1" x14ac:dyDescent="0.25">
      <c r="B15" s="192">
        <v>10</v>
      </c>
      <c r="C15" s="33" t="s">
        <v>584</v>
      </c>
    </row>
    <row r="16" spans="2:3" ht="204" customHeight="1" x14ac:dyDescent="0.25">
      <c r="B16" s="192">
        <v>11</v>
      </c>
      <c r="C16" s="92" t="s">
        <v>752</v>
      </c>
    </row>
    <row r="17" spans="2:3" ht="80.25" customHeight="1" x14ac:dyDescent="0.25">
      <c r="B17" s="192">
        <v>12</v>
      </c>
      <c r="C17" s="32" t="s">
        <v>423</v>
      </c>
    </row>
    <row r="18" spans="2:3" ht="51" customHeight="1" x14ac:dyDescent="0.25">
      <c r="B18" s="192">
        <v>13</v>
      </c>
      <c r="C18" s="31" t="s">
        <v>441</v>
      </c>
    </row>
    <row r="19" spans="2:3" ht="61.5" customHeight="1" x14ac:dyDescent="0.25">
      <c r="B19" s="192">
        <v>14</v>
      </c>
      <c r="C19" s="31" t="s">
        <v>427</v>
      </c>
    </row>
    <row r="20" spans="2:3" ht="92.25" customHeight="1" x14ac:dyDescent="0.25">
      <c r="B20" s="192">
        <v>15</v>
      </c>
      <c r="C20" s="279" t="s">
        <v>702</v>
      </c>
    </row>
    <row r="21" spans="2:3" ht="75" customHeight="1" x14ac:dyDescent="0.25">
      <c r="B21" s="192">
        <v>16</v>
      </c>
      <c r="C21" s="31" t="s">
        <v>408</v>
      </c>
    </row>
    <row r="22" spans="2:3" ht="33" customHeight="1" x14ac:dyDescent="0.25">
      <c r="B22" s="192">
        <v>17</v>
      </c>
      <c r="C22" s="31" t="s">
        <v>186</v>
      </c>
    </row>
    <row r="23" spans="2:3" ht="34.5" customHeight="1" x14ac:dyDescent="0.25">
      <c r="B23" s="192">
        <v>18</v>
      </c>
      <c r="C23" s="239" t="s">
        <v>405</v>
      </c>
    </row>
    <row r="24" spans="2:3" ht="90" customHeight="1" x14ac:dyDescent="0.25">
      <c r="B24" s="192">
        <v>19</v>
      </c>
      <c r="C24" s="31" t="s">
        <v>428</v>
      </c>
    </row>
    <row r="25" spans="2:3" ht="38.25" x14ac:dyDescent="0.25">
      <c r="B25" s="362">
        <v>20</v>
      </c>
      <c r="C25" s="31" t="s">
        <v>585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topLeftCell="A49" zoomScale="70" zoomScaleNormal="70" workbookViewId="0">
      <selection activeCell="D3" sqref="D3"/>
    </sheetView>
  </sheetViews>
  <sheetFormatPr defaultRowHeight="15" x14ac:dyDescent="0.25"/>
  <cols>
    <col min="1" max="1" width="9.140625" style="5"/>
    <col min="2" max="2" width="80.85546875" style="103" customWidth="1"/>
    <col min="3" max="4" width="58.5703125" style="103" customWidth="1"/>
    <col min="5" max="16384" width="9.140625" style="5"/>
  </cols>
  <sheetData>
    <row r="3" spans="2:4" ht="72" customHeight="1" x14ac:dyDescent="0.25">
      <c r="B3" s="102"/>
      <c r="D3" s="484" t="str">
        <f>Общ.условия!C2</f>
        <v>Утверждено Комитетом 
по продуктам для Корпоративного и 
Розничного бизнеса АО «БКС Банк»
Протокол № б/н от 16.08.2018г.
Введены в действие с 01.09.2018г.</v>
      </c>
    </row>
    <row r="4" spans="2:4" ht="15.75" x14ac:dyDescent="0.25">
      <c r="B4" s="497" t="s">
        <v>294</v>
      </c>
      <c r="C4" s="498"/>
      <c r="D4" s="498"/>
    </row>
    <row r="5" spans="2:4" ht="32.25" customHeight="1" x14ac:dyDescent="0.25">
      <c r="B5" s="104" t="s">
        <v>259</v>
      </c>
      <c r="C5" s="499" t="s">
        <v>379</v>
      </c>
      <c r="D5" s="500"/>
    </row>
    <row r="6" spans="2:4" ht="28.5" x14ac:dyDescent="0.25">
      <c r="B6" s="104"/>
      <c r="C6" s="391" t="s">
        <v>289</v>
      </c>
      <c r="D6" s="391" t="s">
        <v>290</v>
      </c>
    </row>
    <row r="7" spans="2:4" x14ac:dyDescent="0.25">
      <c r="B7" s="487" t="s">
        <v>496</v>
      </c>
      <c r="C7" s="488"/>
      <c r="D7" s="489"/>
    </row>
    <row r="8" spans="2:4" ht="28.5" customHeight="1" x14ac:dyDescent="0.25">
      <c r="B8" s="390" t="s">
        <v>260</v>
      </c>
      <c r="C8" s="501"/>
      <c r="D8" s="501"/>
    </row>
    <row r="9" spans="2:4" ht="30" x14ac:dyDescent="0.25">
      <c r="B9" s="390" t="s">
        <v>380</v>
      </c>
      <c r="C9" s="391" t="s">
        <v>381</v>
      </c>
      <c r="D9" s="391" t="s">
        <v>382</v>
      </c>
    </row>
    <row r="10" spans="2:4" ht="43.5" customHeight="1" x14ac:dyDescent="0.25">
      <c r="B10" s="390" t="s">
        <v>383</v>
      </c>
      <c r="C10" s="486" t="s">
        <v>688</v>
      </c>
      <c r="D10" s="486"/>
    </row>
    <row r="11" spans="2:4" ht="30" x14ac:dyDescent="0.25">
      <c r="B11" s="390" t="s">
        <v>384</v>
      </c>
      <c r="C11" s="391" t="s">
        <v>262</v>
      </c>
      <c r="D11" s="391" t="s">
        <v>261</v>
      </c>
    </row>
    <row r="12" spans="2:4" x14ac:dyDescent="0.25">
      <c r="B12" s="390" t="s">
        <v>538</v>
      </c>
      <c r="C12" s="491"/>
      <c r="D12" s="492"/>
    </row>
    <row r="13" spans="2:4" ht="30" x14ac:dyDescent="0.25">
      <c r="B13" s="390" t="s">
        <v>380</v>
      </c>
      <c r="C13" s="391" t="s">
        <v>381</v>
      </c>
      <c r="D13" s="391" t="s">
        <v>382</v>
      </c>
    </row>
    <row r="14" spans="2:4" ht="51" customHeight="1" x14ac:dyDescent="0.25">
      <c r="B14" s="390" t="s">
        <v>383</v>
      </c>
      <c r="C14" s="502" t="s">
        <v>700</v>
      </c>
      <c r="D14" s="502"/>
    </row>
    <row r="15" spans="2:4" ht="51.75" customHeight="1" x14ac:dyDescent="0.25">
      <c r="B15" s="503" t="s">
        <v>384</v>
      </c>
      <c r="C15" s="486" t="s">
        <v>292</v>
      </c>
      <c r="D15" s="486"/>
    </row>
    <row r="16" spans="2:4" ht="33" customHeight="1" x14ac:dyDescent="0.25">
      <c r="B16" s="503"/>
      <c r="C16" s="391" t="s">
        <v>262</v>
      </c>
      <c r="D16" s="391" t="s">
        <v>261</v>
      </c>
    </row>
    <row r="17" spans="2:4" x14ac:dyDescent="0.25">
      <c r="B17" s="487" t="s">
        <v>385</v>
      </c>
      <c r="C17" s="488"/>
      <c r="D17" s="489"/>
    </row>
    <row r="18" spans="2:4" ht="29.25" x14ac:dyDescent="0.25">
      <c r="B18" s="390" t="s">
        <v>386</v>
      </c>
      <c r="C18" s="491" t="s">
        <v>295</v>
      </c>
      <c r="D18" s="492"/>
    </row>
    <row r="19" spans="2:4" x14ac:dyDescent="0.25">
      <c r="B19" s="390" t="s">
        <v>263</v>
      </c>
      <c r="C19" s="486" t="s">
        <v>262</v>
      </c>
      <c r="D19" s="486" t="s">
        <v>291</v>
      </c>
    </row>
    <row r="20" spans="2:4" ht="28.5" customHeight="1" x14ac:dyDescent="0.25">
      <c r="B20" s="390" t="s">
        <v>264</v>
      </c>
      <c r="C20" s="486"/>
      <c r="D20" s="486"/>
    </row>
    <row r="21" spans="2:4" ht="28.5" customHeight="1" x14ac:dyDescent="0.25">
      <c r="B21" s="390" t="s">
        <v>265</v>
      </c>
      <c r="C21" s="486"/>
      <c r="D21" s="486"/>
    </row>
    <row r="22" spans="2:4" ht="29.25" x14ac:dyDescent="0.25">
      <c r="B22" s="390" t="s">
        <v>387</v>
      </c>
      <c r="C22" s="491" t="s">
        <v>295</v>
      </c>
      <c r="D22" s="492"/>
    </row>
    <row r="23" spans="2:4" x14ac:dyDescent="0.25">
      <c r="B23" s="390" t="s">
        <v>263</v>
      </c>
      <c r="C23" s="486" t="s">
        <v>262</v>
      </c>
      <c r="D23" s="486" t="s">
        <v>291</v>
      </c>
    </row>
    <row r="24" spans="2:4" x14ac:dyDescent="0.25">
      <c r="B24" s="390" t="s">
        <v>264</v>
      </c>
      <c r="C24" s="486"/>
      <c r="D24" s="486"/>
    </row>
    <row r="25" spans="2:4" x14ac:dyDescent="0.25">
      <c r="B25" s="390" t="s">
        <v>265</v>
      </c>
      <c r="C25" s="486"/>
      <c r="D25" s="486"/>
    </row>
    <row r="26" spans="2:4" x14ac:dyDescent="0.25">
      <c r="B26" s="487" t="s">
        <v>388</v>
      </c>
      <c r="C26" s="488"/>
      <c r="D26" s="489"/>
    </row>
    <row r="27" spans="2:4" ht="29.25" x14ac:dyDescent="0.25">
      <c r="B27" s="105" t="s">
        <v>389</v>
      </c>
      <c r="C27" s="496"/>
      <c r="D27" s="492"/>
    </row>
    <row r="28" spans="2:4" x14ac:dyDescent="0.25">
      <c r="B28" s="390" t="s">
        <v>263</v>
      </c>
      <c r="C28" s="486" t="s">
        <v>262</v>
      </c>
      <c r="D28" s="486" t="s">
        <v>291</v>
      </c>
    </row>
    <row r="29" spans="2:4" x14ac:dyDescent="0.25">
      <c r="B29" s="390" t="s">
        <v>264</v>
      </c>
      <c r="C29" s="486"/>
      <c r="D29" s="486"/>
    </row>
    <row r="30" spans="2:4" x14ac:dyDescent="0.25">
      <c r="B30" s="390" t="s">
        <v>265</v>
      </c>
      <c r="C30" s="486"/>
      <c r="D30" s="486"/>
    </row>
    <row r="31" spans="2:4" ht="29.25" x14ac:dyDescent="0.25">
      <c r="B31" s="390" t="s">
        <v>390</v>
      </c>
      <c r="C31" s="486"/>
      <c r="D31" s="486"/>
    </row>
    <row r="32" spans="2:4" ht="15" customHeight="1" x14ac:dyDescent="0.25">
      <c r="B32" s="390" t="s">
        <v>263</v>
      </c>
      <c r="C32" s="493" t="s">
        <v>262</v>
      </c>
      <c r="D32" s="486" t="s">
        <v>291</v>
      </c>
    </row>
    <row r="33" spans="2:4" x14ac:dyDescent="0.25">
      <c r="B33" s="390" t="s">
        <v>264</v>
      </c>
      <c r="C33" s="494"/>
      <c r="D33" s="486"/>
    </row>
    <row r="34" spans="2:4" ht="28.5" x14ac:dyDescent="0.25">
      <c r="B34" s="317" t="s">
        <v>539</v>
      </c>
      <c r="C34" s="495"/>
      <c r="D34" s="486"/>
    </row>
    <row r="35" spans="2:4" x14ac:dyDescent="0.25">
      <c r="B35" s="487" t="s">
        <v>391</v>
      </c>
      <c r="C35" s="488"/>
      <c r="D35" s="489"/>
    </row>
    <row r="36" spans="2:4" ht="30" x14ac:dyDescent="0.25">
      <c r="B36" s="390" t="s">
        <v>392</v>
      </c>
      <c r="C36" s="486"/>
      <c r="D36" s="486"/>
    </row>
    <row r="37" spans="2:4" ht="23.25" customHeight="1" x14ac:dyDescent="0.25">
      <c r="B37" s="390" t="s">
        <v>687</v>
      </c>
      <c r="C37" s="486" t="s">
        <v>393</v>
      </c>
      <c r="D37" s="486"/>
    </row>
    <row r="38" spans="2:4" ht="28.5" customHeight="1" x14ac:dyDescent="0.25">
      <c r="B38" s="390" t="s">
        <v>686</v>
      </c>
      <c r="C38" s="486" t="s">
        <v>394</v>
      </c>
      <c r="D38" s="486"/>
    </row>
    <row r="39" spans="2:4" x14ac:dyDescent="0.25">
      <c r="B39" s="390" t="s">
        <v>266</v>
      </c>
      <c r="C39" s="486" t="s">
        <v>267</v>
      </c>
      <c r="D39" s="486"/>
    </row>
    <row r="40" spans="2:4" x14ac:dyDescent="0.25">
      <c r="B40" s="390" t="s">
        <v>268</v>
      </c>
      <c r="C40" s="486" t="s">
        <v>269</v>
      </c>
      <c r="D40" s="486"/>
    </row>
    <row r="41" spans="2:4" ht="30.75" customHeight="1" x14ac:dyDescent="0.25">
      <c r="B41" s="390" t="s">
        <v>395</v>
      </c>
      <c r="C41" s="486"/>
      <c r="D41" s="486"/>
    </row>
    <row r="42" spans="2:4" ht="28.5" customHeight="1" x14ac:dyDescent="0.25">
      <c r="B42" s="390" t="s">
        <v>293</v>
      </c>
      <c r="C42" s="486" t="s">
        <v>270</v>
      </c>
      <c r="D42" s="486"/>
    </row>
    <row r="43" spans="2:4" ht="36" customHeight="1" x14ac:dyDescent="0.25">
      <c r="B43" s="390" t="s">
        <v>396</v>
      </c>
      <c r="C43" s="486"/>
      <c r="D43" s="486"/>
    </row>
    <row r="44" spans="2:4" x14ac:dyDescent="0.25">
      <c r="B44" s="317" t="s">
        <v>540</v>
      </c>
      <c r="C44" s="486" t="s">
        <v>269</v>
      </c>
      <c r="D44" s="486"/>
    </row>
    <row r="45" spans="2:4" x14ac:dyDescent="0.25">
      <c r="B45" s="487" t="s">
        <v>282</v>
      </c>
      <c r="C45" s="488"/>
      <c r="D45" s="489"/>
    </row>
    <row r="46" spans="2:4" ht="21" customHeight="1" x14ac:dyDescent="0.25">
      <c r="B46" s="490" t="s">
        <v>283</v>
      </c>
      <c r="C46" s="486" t="s">
        <v>450</v>
      </c>
      <c r="D46" s="486"/>
    </row>
    <row r="47" spans="2:4" ht="27.75" customHeight="1" x14ac:dyDescent="0.25">
      <c r="B47" s="490"/>
      <c r="C47" s="486" t="s">
        <v>497</v>
      </c>
      <c r="D47" s="486"/>
    </row>
    <row r="48" spans="2:4" ht="26.25" customHeight="1" x14ac:dyDescent="0.25">
      <c r="B48" s="490"/>
      <c r="C48" s="486" t="s">
        <v>271</v>
      </c>
      <c r="D48" s="486"/>
    </row>
    <row r="49" spans="2:4" ht="30" customHeight="1" x14ac:dyDescent="0.25">
      <c r="B49" s="490"/>
      <c r="C49" s="486" t="s">
        <v>449</v>
      </c>
      <c r="D49" s="486"/>
    </row>
    <row r="50" spans="2:4" ht="33" customHeight="1" x14ac:dyDescent="0.25">
      <c r="B50" s="490"/>
      <c r="C50" s="486" t="s">
        <v>451</v>
      </c>
      <c r="D50" s="486"/>
    </row>
    <row r="51" spans="2:4" ht="51.75" customHeight="1" x14ac:dyDescent="0.25">
      <c r="B51" s="490"/>
      <c r="C51" s="486" t="s">
        <v>452</v>
      </c>
      <c r="D51" s="486"/>
    </row>
    <row r="52" spans="2:4" ht="22.5" customHeight="1" x14ac:dyDescent="0.25">
      <c r="B52" s="490"/>
      <c r="C52" s="486" t="s">
        <v>453</v>
      </c>
      <c r="D52" s="486"/>
    </row>
    <row r="53" spans="2:4" ht="43.5" customHeight="1" x14ac:dyDescent="0.25">
      <c r="B53" s="390" t="s">
        <v>284</v>
      </c>
      <c r="C53" s="486" t="s">
        <v>454</v>
      </c>
      <c r="D53" s="486"/>
    </row>
    <row r="54" spans="2:4" x14ac:dyDescent="0.25">
      <c r="B54" s="487" t="s">
        <v>285</v>
      </c>
      <c r="C54" s="488"/>
      <c r="D54" s="489"/>
    </row>
    <row r="55" spans="2:4" ht="20.25" customHeight="1" x14ac:dyDescent="0.25">
      <c r="B55" s="490" t="s">
        <v>283</v>
      </c>
      <c r="C55" s="486" t="s">
        <v>455</v>
      </c>
      <c r="D55" s="486"/>
    </row>
    <row r="56" spans="2:4" ht="23.25" customHeight="1" x14ac:dyDescent="0.25">
      <c r="B56" s="490"/>
      <c r="C56" s="486" t="s">
        <v>456</v>
      </c>
      <c r="D56" s="486"/>
    </row>
    <row r="57" spans="2:4" x14ac:dyDescent="0.25">
      <c r="B57" s="487" t="s">
        <v>272</v>
      </c>
      <c r="C57" s="488"/>
      <c r="D57" s="489"/>
    </row>
    <row r="58" spans="2:4" ht="28.5" x14ac:dyDescent="0.25">
      <c r="B58" s="390" t="s">
        <v>273</v>
      </c>
      <c r="C58" s="486" t="s">
        <v>274</v>
      </c>
      <c r="D58" s="486"/>
    </row>
    <row r="59" spans="2:4" ht="36.75" customHeight="1" x14ac:dyDescent="0.25">
      <c r="B59" s="390" t="s">
        <v>275</v>
      </c>
      <c r="C59" s="486" t="s">
        <v>274</v>
      </c>
      <c r="D59" s="486"/>
    </row>
    <row r="60" spans="2:4" ht="28.5" x14ac:dyDescent="0.25">
      <c r="B60" s="390" t="s">
        <v>276</v>
      </c>
      <c r="C60" s="486" t="s">
        <v>274</v>
      </c>
      <c r="D60" s="486"/>
    </row>
    <row r="61" spans="2:4" x14ac:dyDescent="0.25">
      <c r="B61" s="485" t="s">
        <v>277</v>
      </c>
      <c r="C61" s="485"/>
      <c r="D61" s="485"/>
    </row>
    <row r="62" spans="2:4" ht="15.75" customHeight="1" x14ac:dyDescent="0.25">
      <c r="B62" s="485" t="s">
        <v>498</v>
      </c>
      <c r="C62" s="485"/>
      <c r="D62" s="485"/>
    </row>
    <row r="63" spans="2:4" ht="25.5" customHeight="1" x14ac:dyDescent="0.25">
      <c r="B63" s="485" t="s">
        <v>499</v>
      </c>
      <c r="C63" s="485"/>
      <c r="D63" s="485"/>
    </row>
  </sheetData>
  <autoFilter ref="B2:D63"/>
  <mergeCells count="54">
    <mergeCell ref="C12:D12"/>
    <mergeCell ref="B17:D17"/>
    <mergeCell ref="C19:C21"/>
    <mergeCell ref="D19:D21"/>
    <mergeCell ref="C18:D18"/>
    <mergeCell ref="C14:D14"/>
    <mergeCell ref="B15:B16"/>
    <mergeCell ref="C15:D15"/>
    <mergeCell ref="B4:D4"/>
    <mergeCell ref="C5:D5"/>
    <mergeCell ref="B7:D7"/>
    <mergeCell ref="C8:D8"/>
    <mergeCell ref="C10:D10"/>
    <mergeCell ref="C51:D51"/>
    <mergeCell ref="B46:B52"/>
    <mergeCell ref="C38:D38"/>
    <mergeCell ref="C39:D39"/>
    <mergeCell ref="C40:D40"/>
    <mergeCell ref="C46:D46"/>
    <mergeCell ref="C47:D47"/>
    <mergeCell ref="C41:D41"/>
    <mergeCell ref="C43:D43"/>
    <mergeCell ref="C42:D42"/>
    <mergeCell ref="C48:D48"/>
    <mergeCell ref="C49:D49"/>
    <mergeCell ref="C50:D50"/>
    <mergeCell ref="C44:D44"/>
    <mergeCell ref="B45:D45"/>
    <mergeCell ref="C52:D52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60:D60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504" t="str">
        <f>Общ.условия!C2</f>
        <v>Утверждено Комитетом 
по продуктам для Корпоративного и 
Розничного бизнеса АО «БКС Банк»
Протокол № б/н от 16.08.2018г.
Введены в действие с 01.09.2018г.</v>
      </c>
      <c r="F2" s="505"/>
      <c r="G2" s="505"/>
    </row>
    <row r="3" spans="2:7" x14ac:dyDescent="0.25">
      <c r="B3" t="s">
        <v>288</v>
      </c>
    </row>
    <row r="4" spans="2:7" ht="112.5" customHeight="1" x14ac:dyDescent="0.25">
      <c r="B4" s="10"/>
      <c r="C4" s="510" t="s">
        <v>784</v>
      </c>
      <c r="D4" s="511"/>
      <c r="E4" s="299" t="s">
        <v>759</v>
      </c>
      <c r="F4" s="6" t="s">
        <v>760</v>
      </c>
      <c r="G4" s="191" t="s">
        <v>761</v>
      </c>
    </row>
    <row r="5" spans="2:7" ht="57.75" customHeight="1" x14ac:dyDescent="0.25">
      <c r="B5" s="9" t="s">
        <v>201</v>
      </c>
      <c r="C5" s="506" t="s">
        <v>211</v>
      </c>
      <c r="D5" s="507"/>
      <c r="E5" s="507"/>
      <c r="F5" s="507"/>
      <c r="G5" s="508"/>
    </row>
    <row r="6" spans="2:7" ht="73.5" customHeight="1" x14ac:dyDescent="0.25">
      <c r="B6" s="9" t="s">
        <v>202</v>
      </c>
      <c r="C6" s="506" t="s">
        <v>200</v>
      </c>
      <c r="D6" s="508"/>
      <c r="E6" s="506" t="s">
        <v>213</v>
      </c>
      <c r="F6" s="507"/>
      <c r="G6" s="508"/>
    </row>
    <row r="7" spans="2:7" ht="36" customHeight="1" x14ac:dyDescent="0.25">
      <c r="B7" s="9" t="s">
        <v>203</v>
      </c>
      <c r="C7" s="506" t="s">
        <v>207</v>
      </c>
      <c r="D7" s="508"/>
      <c r="E7" s="9" t="s">
        <v>500</v>
      </c>
      <c r="F7" s="509" t="s">
        <v>207</v>
      </c>
      <c r="G7" s="509"/>
    </row>
    <row r="8" spans="2:7" ht="57" customHeight="1" x14ac:dyDescent="0.25">
      <c r="B8" s="9" t="s">
        <v>204</v>
      </c>
      <c r="C8" s="506" t="s">
        <v>208</v>
      </c>
      <c r="D8" s="508"/>
      <c r="E8" s="9" t="s">
        <v>214</v>
      </c>
      <c r="F8" s="509" t="s">
        <v>443</v>
      </c>
      <c r="G8" s="509"/>
    </row>
    <row r="9" spans="2:7" x14ac:dyDescent="0.25">
      <c r="B9" s="9" t="s">
        <v>205</v>
      </c>
      <c r="C9" s="506" t="s">
        <v>209</v>
      </c>
      <c r="D9" s="507"/>
      <c r="E9" s="507"/>
      <c r="F9" s="507"/>
      <c r="G9" s="508"/>
    </row>
    <row r="10" spans="2:7" ht="34.5" customHeight="1" x14ac:dyDescent="0.25">
      <c r="B10" s="9" t="s">
        <v>206</v>
      </c>
      <c r="C10" s="506" t="s">
        <v>210</v>
      </c>
      <c r="D10" s="507"/>
      <c r="E10" s="507"/>
      <c r="F10" s="507"/>
      <c r="G10" s="508"/>
    </row>
    <row r="11" spans="2:7" x14ac:dyDescent="0.25">
      <c r="B11" s="9" t="s">
        <v>362</v>
      </c>
      <c r="C11" s="506">
        <v>99090</v>
      </c>
      <c r="D11" s="507"/>
      <c r="E11" s="507"/>
      <c r="F11" s="507"/>
      <c r="G11" s="508"/>
    </row>
    <row r="12" spans="2:7" ht="29.25" customHeight="1" x14ac:dyDescent="0.25">
      <c r="B12" s="68" t="s">
        <v>363</v>
      </c>
      <c r="C12" s="506" t="s">
        <v>364</v>
      </c>
      <c r="D12" s="507"/>
      <c r="E12" s="507"/>
      <c r="F12" s="507"/>
      <c r="G12" s="508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1"/>
  <sheetViews>
    <sheetView zoomScale="85" zoomScaleNormal="85" workbookViewId="0">
      <pane xSplit="3" ySplit="4" topLeftCell="G209" activePane="bottomRight" state="frozen"/>
      <selection pane="topRight" activeCell="D1" sqref="D1"/>
      <selection pane="bottomLeft" activeCell="A5" sqref="A5"/>
      <selection pane="bottomRight" activeCell="C2" sqref="C2:E2"/>
    </sheetView>
  </sheetViews>
  <sheetFormatPr defaultRowHeight="15" outlineLevelCol="1" x14ac:dyDescent="0.25"/>
  <cols>
    <col min="1" max="1" width="5.7109375" style="119" customWidth="1"/>
    <col min="2" max="2" width="9.7109375" style="2" customWidth="1"/>
    <col min="3" max="3" width="107.28515625" style="4" customWidth="1"/>
    <col min="4" max="4" width="18.5703125" style="249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3.7109375" customWidth="1" outlineLevel="1"/>
    <col min="16" max="16" width="5.140625" customWidth="1" outlineLevel="1"/>
    <col min="17" max="17" width="5.42578125" customWidth="1" outlineLevel="1"/>
    <col min="18" max="18" width="16.5703125" hidden="1" customWidth="1" outlineLevel="1" collapsed="1"/>
    <col min="19" max="19" width="5" hidden="1" customWidth="1" outlineLevel="1"/>
    <col min="20" max="20" width="6.28515625" hidden="1" customWidth="1" outlineLevel="1"/>
    <col min="21" max="21" width="18.85546875" customWidth="1" collapsed="1"/>
    <col min="22" max="22" width="7.85546875" customWidth="1"/>
    <col min="23" max="23" width="8" customWidth="1"/>
  </cols>
  <sheetData>
    <row r="1" spans="1:23" s="8" customFormat="1" ht="26.25" customHeight="1" x14ac:dyDescent="0.25">
      <c r="A1" s="120"/>
      <c r="B1" s="234"/>
      <c r="C1" s="235"/>
      <c r="D1" s="248"/>
      <c r="F1" s="236"/>
      <c r="G1" s="236"/>
      <c r="H1" s="236"/>
      <c r="J1" s="236"/>
    </row>
    <row r="2" spans="1:23" ht="81" customHeight="1" x14ac:dyDescent="0.25">
      <c r="C2" s="521" t="str">
        <f>Общ.условия!C2</f>
        <v>Утверждено Комитетом 
по продуктам для Корпоративного и 
Розничного бизнеса АО «БКС Банк»
Протокол № б/н от 16.08.2018г.
Введены в действие с 01.09.2018г.</v>
      </c>
      <c r="D2" s="521"/>
      <c r="E2" s="521"/>
    </row>
    <row r="3" spans="1:23" ht="21" customHeight="1" x14ac:dyDescent="0.25">
      <c r="F3" s="87"/>
      <c r="G3" s="87"/>
      <c r="H3" s="87"/>
      <c r="I3" s="87"/>
      <c r="J3" s="87"/>
      <c r="K3" s="87"/>
      <c r="L3" s="87"/>
      <c r="M3" s="87"/>
      <c r="N3" s="87"/>
      <c r="O3" s="532"/>
      <c r="P3" s="532"/>
      <c r="Q3" s="532"/>
      <c r="R3" s="535"/>
      <c r="S3" s="535"/>
      <c r="T3" s="535"/>
    </row>
    <row r="4" spans="1:23" ht="50.25" customHeight="1" x14ac:dyDescent="0.25">
      <c r="A4" s="17"/>
      <c r="B4" s="3" t="s">
        <v>3</v>
      </c>
      <c r="C4" s="214" t="s">
        <v>71</v>
      </c>
      <c r="D4" s="243" t="s">
        <v>299</v>
      </c>
      <c r="E4" s="525" t="s">
        <v>155</v>
      </c>
      <c r="F4" s="522" t="s">
        <v>304</v>
      </c>
      <c r="G4" s="523"/>
      <c r="H4" s="524"/>
      <c r="I4" s="515" t="s">
        <v>0</v>
      </c>
      <c r="J4" s="516"/>
      <c r="K4" s="517"/>
      <c r="L4" s="518" t="s">
        <v>246</v>
      </c>
      <c r="M4" s="519"/>
      <c r="N4" s="520"/>
      <c r="O4" s="536" t="s">
        <v>314</v>
      </c>
      <c r="P4" s="536"/>
      <c r="Q4" s="536"/>
      <c r="R4" s="530" t="s">
        <v>315</v>
      </c>
      <c r="S4" s="530"/>
      <c r="T4" s="530"/>
      <c r="U4" s="518" t="s">
        <v>436</v>
      </c>
      <c r="V4" s="519"/>
      <c r="W4" s="520"/>
    </row>
    <row r="5" spans="1:23" ht="29.25" customHeight="1" x14ac:dyDescent="0.25">
      <c r="B5" s="3"/>
      <c r="C5" s="111" t="s">
        <v>378</v>
      </c>
      <c r="D5" s="112" t="s">
        <v>404</v>
      </c>
      <c r="E5" s="526"/>
      <c r="F5" s="86" t="s">
        <v>159</v>
      </c>
      <c r="G5" s="86" t="s">
        <v>4</v>
      </c>
      <c r="H5" s="86" t="s">
        <v>5</v>
      </c>
      <c r="I5" s="86" t="s">
        <v>159</v>
      </c>
      <c r="J5" s="86" t="s">
        <v>4</v>
      </c>
      <c r="K5" s="86" t="s">
        <v>5</v>
      </c>
      <c r="L5" s="18" t="s">
        <v>159</v>
      </c>
      <c r="M5" s="18" t="s">
        <v>4</v>
      </c>
      <c r="N5" s="18" t="s">
        <v>5</v>
      </c>
      <c r="O5" s="61" t="s">
        <v>159</v>
      </c>
      <c r="P5" s="61" t="s">
        <v>4</v>
      </c>
      <c r="Q5" s="61" t="s">
        <v>5</v>
      </c>
      <c r="R5" s="18" t="s">
        <v>159</v>
      </c>
      <c r="S5" s="18" t="s">
        <v>4</v>
      </c>
      <c r="T5" s="18" t="s">
        <v>5</v>
      </c>
      <c r="U5" s="200" t="s">
        <v>159</v>
      </c>
      <c r="V5" s="200" t="s">
        <v>4</v>
      </c>
      <c r="W5" s="200" t="s">
        <v>5</v>
      </c>
    </row>
    <row r="6" spans="1:23" ht="24.95" customHeight="1" x14ac:dyDescent="0.25">
      <c r="B6" s="48" t="s">
        <v>190</v>
      </c>
      <c r="C6" s="215" t="s">
        <v>72</v>
      </c>
      <c r="D6" s="124"/>
      <c r="E6" s="85"/>
      <c r="F6" s="85"/>
      <c r="G6" s="85"/>
      <c r="H6" s="85"/>
      <c r="I6" s="36"/>
      <c r="J6" s="53"/>
      <c r="K6" s="36"/>
      <c r="L6" s="36"/>
      <c r="M6" s="36"/>
      <c r="N6" s="36"/>
      <c r="O6" s="537" t="s">
        <v>191</v>
      </c>
      <c r="P6" s="537"/>
      <c r="Q6" s="537"/>
      <c r="R6" s="36"/>
      <c r="S6" s="36"/>
      <c r="T6" s="36"/>
      <c r="U6" s="36"/>
      <c r="V6" s="36"/>
      <c r="W6" s="36"/>
    </row>
    <row r="7" spans="1:23" ht="15" customHeight="1" x14ac:dyDescent="0.25">
      <c r="B7" s="49"/>
      <c r="C7" s="216" t="s">
        <v>165</v>
      </c>
      <c r="D7" s="25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62"/>
      <c r="P7" s="163"/>
      <c r="Q7" s="164"/>
      <c r="R7" s="101"/>
      <c r="S7" s="101"/>
      <c r="T7" s="101"/>
      <c r="U7" s="101"/>
      <c r="V7" s="101"/>
      <c r="W7" s="101"/>
    </row>
    <row r="8" spans="1:23" ht="18" customHeight="1" x14ac:dyDescent="0.25">
      <c r="B8" s="20">
        <v>1</v>
      </c>
      <c r="C8" s="194" t="s">
        <v>215</v>
      </c>
      <c r="D8" s="25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65"/>
      <c r="P8" s="166"/>
      <c r="Q8" s="167"/>
      <c r="R8" s="101"/>
      <c r="S8" s="101"/>
      <c r="T8" s="101"/>
      <c r="U8" s="101"/>
      <c r="V8" s="101"/>
      <c r="W8" s="101"/>
    </row>
    <row r="9" spans="1:23" ht="67.5" customHeight="1" x14ac:dyDescent="0.25">
      <c r="B9" s="20">
        <v>2</v>
      </c>
      <c r="C9" s="194" t="s">
        <v>374</v>
      </c>
      <c r="D9" s="25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65"/>
      <c r="P9" s="166"/>
      <c r="Q9" s="167"/>
      <c r="R9" s="101"/>
      <c r="S9" s="101"/>
      <c r="T9" s="101"/>
      <c r="U9" s="101"/>
      <c r="V9" s="101"/>
      <c r="W9" s="101"/>
    </row>
    <row r="10" spans="1:23" ht="15.75" customHeight="1" x14ac:dyDescent="0.25">
      <c r="B10" s="20">
        <v>3</v>
      </c>
      <c r="C10" s="194" t="s">
        <v>166</v>
      </c>
      <c r="D10" s="25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65"/>
      <c r="P10" s="166"/>
      <c r="Q10" s="167"/>
      <c r="R10" s="101"/>
      <c r="S10" s="101"/>
      <c r="T10" s="101"/>
      <c r="U10" s="101"/>
      <c r="V10" s="101"/>
      <c r="W10" s="101"/>
    </row>
    <row r="11" spans="1:23" ht="147" customHeight="1" x14ac:dyDescent="0.25">
      <c r="B11" s="20">
        <v>4</v>
      </c>
      <c r="C11" s="194" t="s">
        <v>512</v>
      </c>
      <c r="D11" s="25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65"/>
      <c r="P11" s="166"/>
      <c r="Q11" s="167"/>
      <c r="R11" s="101"/>
      <c r="S11" s="101"/>
      <c r="T11" s="101"/>
      <c r="U11" s="101"/>
      <c r="V11" s="101"/>
      <c r="W11" s="101"/>
    </row>
    <row r="12" spans="1:23" s="292" customFormat="1" ht="33.75" customHeight="1" x14ac:dyDescent="0.25">
      <c r="A12" s="295"/>
      <c r="B12" s="20">
        <v>5</v>
      </c>
      <c r="C12" s="194" t="s">
        <v>530</v>
      </c>
      <c r="D12" s="25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65"/>
      <c r="P12" s="166"/>
      <c r="Q12" s="167"/>
      <c r="R12" s="101"/>
      <c r="S12" s="101"/>
      <c r="T12" s="101"/>
      <c r="U12" s="101"/>
      <c r="V12" s="101"/>
      <c r="W12" s="101"/>
    </row>
    <row r="13" spans="1:23" ht="30" customHeight="1" x14ac:dyDescent="0.25">
      <c r="B13" s="50" t="s">
        <v>37</v>
      </c>
      <c r="C13" s="108" t="s">
        <v>541</v>
      </c>
      <c r="D13" s="269" t="s">
        <v>156</v>
      </c>
      <c r="E13" s="26"/>
      <c r="F13" s="306">
        <v>2400</v>
      </c>
      <c r="G13" s="27"/>
      <c r="H13" s="27"/>
      <c r="I13" s="25" t="s">
        <v>188</v>
      </c>
      <c r="J13" s="133"/>
      <c r="K13" s="133"/>
      <c r="L13" s="25" t="s">
        <v>188</v>
      </c>
      <c r="M13" s="27"/>
      <c r="N13" s="27"/>
      <c r="O13" s="173"/>
      <c r="P13" s="145"/>
      <c r="Q13" s="174"/>
      <c r="R13" s="130">
        <v>2400</v>
      </c>
      <c r="S13" s="27"/>
      <c r="T13" s="27"/>
      <c r="U13" s="212">
        <v>1000</v>
      </c>
      <c r="V13" s="1"/>
      <c r="W13" s="1"/>
    </row>
    <row r="14" spans="1:23" ht="33" customHeight="1" x14ac:dyDescent="0.25">
      <c r="B14" s="50" t="s">
        <v>38</v>
      </c>
      <c r="C14" s="108" t="s">
        <v>542</v>
      </c>
      <c r="D14" s="269" t="s">
        <v>156</v>
      </c>
      <c r="E14" s="26"/>
      <c r="F14" s="306">
        <v>2000</v>
      </c>
      <c r="G14" s="27"/>
      <c r="H14" s="27"/>
      <c r="I14" s="133">
        <v>1000</v>
      </c>
      <c r="J14" s="133"/>
      <c r="K14" s="133"/>
      <c r="L14" s="133">
        <v>1500</v>
      </c>
      <c r="M14" s="27"/>
      <c r="N14" s="27"/>
      <c r="O14" s="173"/>
      <c r="P14" s="145"/>
      <c r="Q14" s="174"/>
      <c r="R14" s="130">
        <v>2400</v>
      </c>
      <c r="S14" s="27"/>
      <c r="T14" s="27"/>
      <c r="U14" s="197">
        <v>1000</v>
      </c>
      <c r="V14" s="1"/>
      <c r="W14" s="1"/>
    </row>
    <row r="15" spans="1:23" ht="24.75" customHeight="1" x14ac:dyDescent="0.25">
      <c r="B15" s="50" t="s">
        <v>39</v>
      </c>
      <c r="C15" s="108" t="s">
        <v>216</v>
      </c>
      <c r="D15" s="269" t="s">
        <v>156</v>
      </c>
      <c r="E15" s="26"/>
      <c r="F15" s="306">
        <v>40000</v>
      </c>
      <c r="G15" s="27"/>
      <c r="H15" s="27"/>
      <c r="I15" s="512" t="s">
        <v>191</v>
      </c>
      <c r="J15" s="513"/>
      <c r="K15" s="514"/>
      <c r="L15" s="512" t="s">
        <v>191</v>
      </c>
      <c r="M15" s="513"/>
      <c r="N15" s="514"/>
      <c r="O15" s="173"/>
      <c r="P15" s="145"/>
      <c r="Q15" s="174"/>
      <c r="R15" s="514" t="s">
        <v>191</v>
      </c>
      <c r="S15" s="541"/>
      <c r="T15" s="541"/>
      <c r="U15" s="512" t="s">
        <v>191</v>
      </c>
      <c r="V15" s="513"/>
      <c r="W15" s="514"/>
    </row>
    <row r="16" spans="1:23" ht="24" x14ac:dyDescent="0.25">
      <c r="B16" s="50" t="s">
        <v>40</v>
      </c>
      <c r="C16" s="108" t="s">
        <v>217</v>
      </c>
      <c r="D16" s="269" t="s">
        <v>156</v>
      </c>
      <c r="E16" s="26"/>
      <c r="F16" s="306" t="s">
        <v>360</v>
      </c>
      <c r="G16" s="27"/>
      <c r="H16" s="27"/>
      <c r="I16" s="25" t="s">
        <v>188</v>
      </c>
      <c r="J16" s="26"/>
      <c r="K16" s="26"/>
      <c r="L16" s="25" t="s">
        <v>188</v>
      </c>
      <c r="M16" s="26"/>
      <c r="N16" s="26"/>
      <c r="O16" s="175"/>
      <c r="P16" s="152"/>
      <c r="Q16" s="176"/>
      <c r="R16" s="130" t="s">
        <v>360</v>
      </c>
      <c r="S16" s="26"/>
      <c r="T16" s="56"/>
      <c r="U16" s="202" t="s">
        <v>360</v>
      </c>
      <c r="V16" s="1"/>
      <c r="W16" s="1"/>
    </row>
    <row r="17" spans="1:23" ht="25.5" x14ac:dyDescent="0.25">
      <c r="B17" s="50" t="s">
        <v>448</v>
      </c>
      <c r="C17" s="110" t="s">
        <v>513</v>
      </c>
      <c r="D17" s="323" t="s">
        <v>156</v>
      </c>
      <c r="E17" s="25"/>
      <c r="F17" s="306">
        <v>50000</v>
      </c>
      <c r="G17" s="294"/>
      <c r="H17" s="294"/>
      <c r="I17" s="306">
        <v>50000</v>
      </c>
      <c r="J17" s="306"/>
      <c r="K17" s="306"/>
      <c r="L17" s="306">
        <v>50000</v>
      </c>
      <c r="M17" s="306"/>
      <c r="N17" s="306"/>
      <c r="O17" s="268"/>
      <c r="P17" s="145"/>
      <c r="Q17" s="174"/>
      <c r="R17" s="512" t="s">
        <v>191</v>
      </c>
      <c r="S17" s="513"/>
      <c r="T17" s="514"/>
      <c r="U17" s="512" t="s">
        <v>191</v>
      </c>
      <c r="V17" s="513"/>
      <c r="W17" s="514"/>
    </row>
    <row r="18" spans="1:23" s="292" customFormat="1" ht="24" x14ac:dyDescent="0.25">
      <c r="A18" s="295"/>
      <c r="B18" s="50" t="s">
        <v>515</v>
      </c>
      <c r="C18" s="110" t="s">
        <v>516</v>
      </c>
      <c r="D18" s="323" t="s">
        <v>528</v>
      </c>
      <c r="E18" s="25"/>
      <c r="F18" s="306">
        <v>1500000</v>
      </c>
      <c r="G18" s="307"/>
      <c r="H18" s="307"/>
      <c r="I18" s="512" t="s">
        <v>191</v>
      </c>
      <c r="J18" s="513"/>
      <c r="K18" s="514"/>
      <c r="L18" s="306">
        <v>1000000</v>
      </c>
      <c r="M18" s="306"/>
      <c r="N18" s="306"/>
      <c r="O18" s="308"/>
      <c r="P18" s="309"/>
      <c r="Q18" s="310"/>
      <c r="R18" s="311"/>
      <c r="S18" s="312"/>
      <c r="T18" s="313"/>
      <c r="U18" s="306">
        <v>1000000</v>
      </c>
      <c r="V18" s="307"/>
      <c r="W18" s="307"/>
    </row>
    <row r="19" spans="1:23" ht="24.95" customHeight="1" x14ac:dyDescent="0.25">
      <c r="B19" s="48" t="s">
        <v>189</v>
      </c>
      <c r="C19" s="215" t="s">
        <v>73</v>
      </c>
      <c r="D19" s="124"/>
      <c r="E19" s="85"/>
      <c r="F19" s="85"/>
      <c r="G19" s="85"/>
      <c r="H19" s="85"/>
      <c r="I19" s="36"/>
      <c r="J19" s="53"/>
      <c r="K19" s="36"/>
      <c r="L19" s="36"/>
      <c r="M19" s="36"/>
      <c r="N19" s="36"/>
      <c r="O19" s="533" t="s">
        <v>191</v>
      </c>
      <c r="P19" s="533"/>
      <c r="Q19" s="533"/>
      <c r="R19" s="36"/>
      <c r="S19" s="36"/>
      <c r="T19" s="36"/>
      <c r="U19" s="36"/>
      <c r="V19" s="36"/>
      <c r="W19" s="36"/>
    </row>
    <row r="20" spans="1:23" ht="15.75" customHeight="1" x14ac:dyDescent="0.25">
      <c r="B20" s="19"/>
      <c r="C20" s="83" t="s">
        <v>165</v>
      </c>
      <c r="D20" s="25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55"/>
      <c r="P20" s="138"/>
      <c r="Q20" s="156"/>
      <c r="R20" s="101"/>
      <c r="S20" s="101"/>
      <c r="T20" s="101"/>
      <c r="U20" s="101"/>
      <c r="V20" s="101"/>
      <c r="W20" s="101"/>
    </row>
    <row r="21" spans="1:23" ht="159.75" customHeight="1" x14ac:dyDescent="0.25">
      <c r="B21" s="20">
        <v>1</v>
      </c>
      <c r="C21" s="194" t="s">
        <v>571</v>
      </c>
      <c r="D21" s="25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65"/>
      <c r="P21" s="166"/>
      <c r="Q21" s="167"/>
      <c r="R21" s="101"/>
      <c r="S21" s="101"/>
      <c r="T21" s="101"/>
      <c r="U21" s="101"/>
      <c r="V21" s="101"/>
      <c r="W21" s="101"/>
    </row>
    <row r="22" spans="1:23" ht="138" customHeight="1" x14ac:dyDescent="0.25">
      <c r="B22" s="20">
        <v>2</v>
      </c>
      <c r="C22" s="194" t="s">
        <v>716</v>
      </c>
      <c r="D22" s="25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65"/>
      <c r="P22" s="166"/>
      <c r="Q22" s="167"/>
      <c r="R22" s="101"/>
      <c r="S22" s="101"/>
      <c r="T22" s="101"/>
      <c r="U22" s="101"/>
      <c r="V22" s="101"/>
      <c r="W22" s="101"/>
    </row>
    <row r="23" spans="1:23" ht="44.25" customHeight="1" x14ac:dyDescent="0.25">
      <c r="B23" s="20">
        <v>3</v>
      </c>
      <c r="C23" s="194" t="s">
        <v>439</v>
      </c>
      <c r="D23" s="25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65"/>
      <c r="P23" s="166"/>
      <c r="Q23" s="167"/>
      <c r="R23" s="101"/>
      <c r="S23" s="101"/>
      <c r="T23" s="101"/>
      <c r="U23" s="101"/>
      <c r="V23" s="101"/>
      <c r="W23" s="101"/>
    </row>
    <row r="24" spans="1:23" ht="32.25" customHeight="1" x14ac:dyDescent="0.25">
      <c r="B24" s="50" t="s">
        <v>74</v>
      </c>
      <c r="C24" s="33" t="s">
        <v>398</v>
      </c>
      <c r="D24" s="244" t="s">
        <v>156</v>
      </c>
      <c r="E24" s="46"/>
      <c r="F24" s="89">
        <v>5000</v>
      </c>
      <c r="G24" s="27"/>
      <c r="H24" s="27"/>
      <c r="I24" s="89">
        <v>2500</v>
      </c>
      <c r="J24" s="25"/>
      <c r="K24" s="25"/>
      <c r="L24" s="25" t="s">
        <v>188</v>
      </c>
      <c r="M24" s="25"/>
      <c r="N24" s="25"/>
      <c r="O24" s="173"/>
      <c r="P24" s="146"/>
      <c r="Q24" s="150"/>
      <c r="R24" s="130">
        <v>5000</v>
      </c>
      <c r="S24" s="37"/>
      <c r="T24" s="37"/>
      <c r="U24" s="212">
        <v>750</v>
      </c>
      <c r="V24" s="1"/>
      <c r="W24" s="1"/>
    </row>
    <row r="25" spans="1:23" ht="32.25" customHeight="1" x14ac:dyDescent="0.25">
      <c r="B25" s="50" t="s">
        <v>75</v>
      </c>
      <c r="C25" s="33" t="s">
        <v>399</v>
      </c>
      <c r="D25" s="244" t="s">
        <v>156</v>
      </c>
      <c r="E25" s="46"/>
      <c r="F25" s="89">
        <v>750</v>
      </c>
      <c r="G25" s="27"/>
      <c r="H25" s="27"/>
      <c r="I25" s="25" t="s">
        <v>188</v>
      </c>
      <c r="J25" s="89"/>
      <c r="K25" s="89"/>
      <c r="L25" s="25" t="s">
        <v>188</v>
      </c>
      <c r="M25" s="89"/>
      <c r="N25" s="89"/>
      <c r="O25" s="175"/>
      <c r="P25" s="153"/>
      <c r="Q25" s="154"/>
      <c r="R25" s="130" t="s">
        <v>360</v>
      </c>
      <c r="S25" s="69"/>
      <c r="T25" s="96"/>
      <c r="U25" s="212">
        <v>750</v>
      </c>
      <c r="V25" s="1"/>
      <c r="W25" s="1"/>
    </row>
    <row r="26" spans="1:23" s="292" customFormat="1" ht="63" customHeight="1" x14ac:dyDescent="0.25">
      <c r="A26" s="295"/>
      <c r="B26" s="50" t="s">
        <v>517</v>
      </c>
      <c r="C26" s="108" t="s">
        <v>518</v>
      </c>
      <c r="D26" s="269" t="s">
        <v>156</v>
      </c>
      <c r="E26" s="46"/>
      <c r="F26" s="306" t="s">
        <v>520</v>
      </c>
      <c r="G26" s="27"/>
      <c r="H26" s="27"/>
      <c r="I26" s="512" t="s">
        <v>191</v>
      </c>
      <c r="J26" s="513"/>
      <c r="K26" s="514"/>
      <c r="L26" s="306" t="s">
        <v>520</v>
      </c>
      <c r="M26" s="306"/>
      <c r="N26" s="306"/>
      <c r="O26" s="308"/>
      <c r="P26" s="314"/>
      <c r="Q26" s="315"/>
      <c r="R26" s="512" t="s">
        <v>191</v>
      </c>
      <c r="S26" s="513"/>
      <c r="T26" s="514"/>
      <c r="U26" s="331" t="s">
        <v>520</v>
      </c>
      <c r="V26" s="316"/>
      <c r="W26" s="316"/>
    </row>
    <row r="27" spans="1:23" ht="24.95" customHeight="1" x14ac:dyDescent="0.25">
      <c r="B27" s="48" t="s">
        <v>218</v>
      </c>
      <c r="C27" s="215" t="s">
        <v>212</v>
      </c>
      <c r="D27" s="124"/>
      <c r="E27" s="85"/>
      <c r="F27" s="85"/>
      <c r="G27" s="85"/>
      <c r="H27" s="85"/>
      <c r="I27" s="36"/>
      <c r="J27" s="53"/>
      <c r="K27" s="36"/>
      <c r="L27" s="36"/>
      <c r="M27" s="36"/>
      <c r="N27" s="36"/>
      <c r="O27" s="533" t="s">
        <v>191</v>
      </c>
      <c r="P27" s="533"/>
      <c r="Q27" s="533"/>
      <c r="R27" s="533" t="s">
        <v>191</v>
      </c>
      <c r="S27" s="533"/>
      <c r="T27" s="533"/>
      <c r="U27" s="36"/>
      <c r="V27" s="36"/>
      <c r="W27" s="36"/>
    </row>
    <row r="28" spans="1:23" s="8" customFormat="1" ht="15.75" customHeight="1" x14ac:dyDescent="0.25">
      <c r="A28" s="120"/>
      <c r="B28" s="106"/>
      <c r="C28" s="216" t="s">
        <v>165</v>
      </c>
      <c r="D28" s="25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62"/>
      <c r="P28" s="163"/>
      <c r="Q28" s="164"/>
      <c r="R28" s="162"/>
      <c r="S28" s="163"/>
      <c r="T28" s="164"/>
      <c r="U28" s="101"/>
      <c r="V28" s="101"/>
      <c r="W28" s="101"/>
    </row>
    <row r="29" spans="1:23" s="8" customFormat="1" ht="285.75" customHeight="1" x14ac:dyDescent="0.25">
      <c r="A29" s="120"/>
      <c r="B29" s="231">
        <v>1</v>
      </c>
      <c r="C29" s="195" t="s">
        <v>586</v>
      </c>
      <c r="D29" s="25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65"/>
      <c r="P29" s="166"/>
      <c r="Q29" s="167"/>
      <c r="R29" s="165"/>
      <c r="S29" s="166"/>
      <c r="T29" s="167"/>
      <c r="U29" s="101"/>
      <c r="V29" s="101"/>
      <c r="W29" s="101"/>
    </row>
    <row r="30" spans="1:23" s="8" customFormat="1" ht="85.5" customHeight="1" x14ac:dyDescent="0.25">
      <c r="A30" s="120"/>
      <c r="B30" s="231">
        <v>2</v>
      </c>
      <c r="C30" s="195" t="s">
        <v>757</v>
      </c>
      <c r="D30" s="25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65"/>
      <c r="P30" s="166"/>
      <c r="Q30" s="167"/>
      <c r="R30" s="165"/>
      <c r="S30" s="166"/>
      <c r="T30" s="167"/>
      <c r="U30" s="101"/>
      <c r="V30" s="101"/>
      <c r="W30" s="101"/>
    </row>
    <row r="31" spans="1:23" s="8" customFormat="1" ht="29.25" customHeight="1" x14ac:dyDescent="0.25">
      <c r="A31" s="120"/>
      <c r="B31" s="232"/>
      <c r="C31" s="194" t="s">
        <v>397</v>
      </c>
      <c r="D31" s="25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65"/>
      <c r="P31" s="166"/>
      <c r="Q31" s="167"/>
      <c r="R31" s="165"/>
      <c r="S31" s="166"/>
      <c r="T31" s="167"/>
      <c r="U31" s="101"/>
      <c r="V31" s="101"/>
      <c r="W31" s="101"/>
    </row>
    <row r="32" spans="1:23" ht="42.75" customHeight="1" x14ac:dyDescent="0.25">
      <c r="B32" s="21" t="s">
        <v>219</v>
      </c>
      <c r="C32" s="110" t="s">
        <v>245</v>
      </c>
      <c r="D32" s="244" t="s">
        <v>158</v>
      </c>
      <c r="E32" s="177"/>
      <c r="F32" s="527" t="s">
        <v>191</v>
      </c>
      <c r="G32" s="528"/>
      <c r="H32" s="529"/>
      <c r="I32" s="452">
        <v>4000</v>
      </c>
      <c r="J32" s="98"/>
      <c r="K32" s="98"/>
      <c r="L32" s="370">
        <v>7000</v>
      </c>
      <c r="M32" s="98"/>
      <c r="N32" s="98"/>
      <c r="O32" s="173"/>
      <c r="P32" s="146"/>
      <c r="Q32" s="150"/>
      <c r="R32" s="173"/>
      <c r="S32" s="146"/>
      <c r="T32" s="150"/>
      <c r="U32" s="512" t="s">
        <v>191</v>
      </c>
      <c r="V32" s="513"/>
      <c r="W32" s="514"/>
    </row>
    <row r="33" spans="1:23" ht="24.95" customHeight="1" x14ac:dyDescent="0.25">
      <c r="B33" s="48" t="s">
        <v>76</v>
      </c>
      <c r="C33" s="215" t="s">
        <v>6</v>
      </c>
      <c r="D33" s="124"/>
      <c r="E33" s="179"/>
      <c r="F33" s="179"/>
      <c r="G33" s="179"/>
      <c r="H33" s="179"/>
      <c r="I33" s="181"/>
      <c r="J33" s="180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</row>
    <row r="34" spans="1:23" ht="15.75" customHeight="1" x14ac:dyDescent="0.25">
      <c r="B34" s="19"/>
      <c r="C34" s="216" t="s">
        <v>165</v>
      </c>
      <c r="D34" s="250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26.25" customHeight="1" x14ac:dyDescent="0.25">
      <c r="A35" s="7"/>
      <c r="B35" s="20">
        <v>1</v>
      </c>
      <c r="C35" s="194" t="s">
        <v>410</v>
      </c>
      <c r="D35" s="25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</row>
    <row r="36" spans="1:23" ht="102.75" customHeight="1" x14ac:dyDescent="0.25">
      <c r="A36" s="7"/>
      <c r="B36" s="20">
        <v>2</v>
      </c>
      <c r="C36" s="194" t="s">
        <v>279</v>
      </c>
      <c r="D36" s="25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</row>
    <row r="37" spans="1:23" ht="18.75" customHeight="1" x14ac:dyDescent="0.25">
      <c r="A37" s="7"/>
      <c r="B37" s="20">
        <v>3</v>
      </c>
      <c r="C37" s="194" t="s">
        <v>167</v>
      </c>
      <c r="D37" s="25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</row>
    <row r="38" spans="1:23" ht="156" customHeight="1" x14ac:dyDescent="0.25">
      <c r="A38" s="7"/>
      <c r="B38" s="20">
        <v>4</v>
      </c>
      <c r="C38" s="194" t="s">
        <v>572</v>
      </c>
      <c r="D38" s="25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3" ht="31.5" customHeight="1" x14ac:dyDescent="0.25">
      <c r="A39" s="7"/>
      <c r="B39" s="20">
        <v>5</v>
      </c>
      <c r="C39" s="194" t="s">
        <v>300</v>
      </c>
      <c r="D39" s="25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</row>
    <row r="40" spans="1:23" ht="30" customHeight="1" x14ac:dyDescent="0.25">
      <c r="A40" s="7"/>
      <c r="B40" s="50" t="s">
        <v>79</v>
      </c>
      <c r="C40" s="33" t="s">
        <v>372</v>
      </c>
      <c r="D40" s="47" t="s">
        <v>158</v>
      </c>
      <c r="E40" s="33"/>
      <c r="F40" s="89">
        <v>1300</v>
      </c>
      <c r="G40" s="27"/>
      <c r="H40" s="27"/>
      <c r="I40" s="25" t="s">
        <v>188</v>
      </c>
      <c r="J40" s="27"/>
      <c r="K40" s="27"/>
      <c r="L40" s="89">
        <v>1300</v>
      </c>
      <c r="M40" s="27"/>
      <c r="N40" s="27"/>
      <c r="O40" s="15">
        <v>1300</v>
      </c>
      <c r="P40" s="14"/>
      <c r="Q40" s="14"/>
      <c r="R40" s="79">
        <v>1300</v>
      </c>
      <c r="S40" s="27"/>
      <c r="T40" s="27"/>
      <c r="U40" s="27">
        <v>1300</v>
      </c>
      <c r="V40" s="1"/>
      <c r="W40" s="1"/>
    </row>
    <row r="41" spans="1:23" ht="30" customHeight="1" x14ac:dyDescent="0.25">
      <c r="A41" s="7"/>
      <c r="B41" s="50" t="s">
        <v>80</v>
      </c>
      <c r="C41" s="33" t="s">
        <v>77</v>
      </c>
      <c r="D41" s="47" t="s">
        <v>157</v>
      </c>
      <c r="E41" s="33" t="s">
        <v>162</v>
      </c>
      <c r="F41" s="89">
        <v>1100</v>
      </c>
      <c r="G41" s="27"/>
      <c r="H41" s="27"/>
      <c r="I41" s="89">
        <v>1100</v>
      </c>
      <c r="J41" s="27"/>
      <c r="K41" s="27"/>
      <c r="L41" s="89">
        <v>1100</v>
      </c>
      <c r="M41" s="27"/>
      <c r="N41" s="27"/>
      <c r="O41" s="15">
        <v>1100</v>
      </c>
      <c r="P41" s="14"/>
      <c r="Q41" s="14"/>
      <c r="R41" s="79">
        <v>1100</v>
      </c>
      <c r="S41" s="27"/>
      <c r="T41" s="27"/>
      <c r="U41" s="27">
        <v>1100</v>
      </c>
      <c r="V41" s="1"/>
      <c r="W41" s="1"/>
    </row>
    <row r="42" spans="1:23" ht="30" customHeight="1" x14ac:dyDescent="0.25">
      <c r="A42" s="7"/>
      <c r="B42" s="50" t="s">
        <v>81</v>
      </c>
      <c r="C42" s="33" t="s">
        <v>78</v>
      </c>
      <c r="D42" s="47" t="s">
        <v>41</v>
      </c>
      <c r="E42" s="33"/>
      <c r="F42" s="27">
        <v>950</v>
      </c>
      <c r="G42" s="27"/>
      <c r="H42" s="27"/>
      <c r="I42" s="25" t="s">
        <v>306</v>
      </c>
      <c r="J42" s="27"/>
      <c r="K42" s="27"/>
      <c r="L42" s="89">
        <v>950</v>
      </c>
      <c r="M42" s="27"/>
      <c r="N42" s="27"/>
      <c r="O42" s="15">
        <v>950</v>
      </c>
      <c r="P42" s="14"/>
      <c r="Q42" s="14"/>
      <c r="R42" s="79">
        <v>950</v>
      </c>
      <c r="S42" s="27"/>
      <c r="T42" s="27"/>
      <c r="U42" s="27">
        <v>950</v>
      </c>
      <c r="V42" s="1"/>
      <c r="W42" s="1"/>
    </row>
    <row r="43" spans="1:23" ht="60.75" customHeight="1" x14ac:dyDescent="0.25">
      <c r="A43" s="7"/>
      <c r="B43" s="50" t="s">
        <v>82</v>
      </c>
      <c r="C43" s="33" t="s">
        <v>42</v>
      </c>
      <c r="D43" s="300" t="s">
        <v>501</v>
      </c>
      <c r="E43" s="33"/>
      <c r="F43" s="89">
        <v>1000</v>
      </c>
      <c r="G43" s="25"/>
      <c r="H43" s="25"/>
      <c r="I43" s="453">
        <v>500</v>
      </c>
      <c r="J43" s="27"/>
      <c r="K43" s="27"/>
      <c r="L43" s="25" t="s">
        <v>188</v>
      </c>
      <c r="M43" s="27"/>
      <c r="N43" s="27"/>
      <c r="O43" s="157">
        <v>1000</v>
      </c>
      <c r="P43" s="158"/>
      <c r="Q43" s="158"/>
      <c r="R43" s="79">
        <v>500</v>
      </c>
      <c r="S43" s="27"/>
      <c r="T43" s="27"/>
      <c r="U43" s="96">
        <v>100</v>
      </c>
      <c r="V43" s="1"/>
      <c r="W43" s="1"/>
    </row>
    <row r="44" spans="1:23" ht="24.95" customHeight="1" x14ac:dyDescent="0.25">
      <c r="B44" s="48" t="s">
        <v>83</v>
      </c>
      <c r="C44" s="215" t="s">
        <v>601</v>
      </c>
      <c r="D44" s="124"/>
      <c r="E44" s="179"/>
      <c r="F44" s="179"/>
      <c r="G44" s="179"/>
      <c r="H44" s="179"/>
      <c r="I44" s="181"/>
      <c r="J44" s="180"/>
      <c r="K44" s="181"/>
      <c r="L44" s="181"/>
      <c r="M44" s="181"/>
      <c r="N44" s="181"/>
      <c r="O44" s="533" t="s">
        <v>191</v>
      </c>
      <c r="P44" s="533"/>
      <c r="Q44" s="534"/>
      <c r="R44" s="184"/>
      <c r="S44" s="181"/>
      <c r="T44" s="185"/>
      <c r="U44" s="181"/>
      <c r="V44" s="181"/>
      <c r="W44" s="181"/>
    </row>
    <row r="45" spans="1:23" ht="15" customHeight="1" x14ac:dyDescent="0.25">
      <c r="A45" s="7"/>
      <c r="B45" s="20"/>
      <c r="C45" s="216" t="s">
        <v>165</v>
      </c>
      <c r="D45" s="250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40.5" customHeight="1" x14ac:dyDescent="0.25">
      <c r="A46" s="7"/>
      <c r="B46" s="20">
        <v>1</v>
      </c>
      <c r="C46" s="194" t="s">
        <v>703</v>
      </c>
      <c r="D46" s="25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</row>
    <row r="47" spans="1:23" ht="39.75" customHeight="1" x14ac:dyDescent="0.25">
      <c r="A47" s="7"/>
      <c r="B47" s="20">
        <v>2</v>
      </c>
      <c r="C47" s="194" t="s">
        <v>187</v>
      </c>
      <c r="D47" s="25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</row>
    <row r="48" spans="1:23" ht="33" customHeight="1" x14ac:dyDescent="0.25">
      <c r="A48" s="7"/>
      <c r="B48" s="20">
        <v>3</v>
      </c>
      <c r="C48" s="194" t="s">
        <v>437</v>
      </c>
      <c r="D48" s="25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</row>
    <row r="49" spans="1:23" ht="81.75" customHeight="1" x14ac:dyDescent="0.25">
      <c r="A49" s="7"/>
      <c r="B49" s="222">
        <v>4</v>
      </c>
      <c r="C49" s="194" t="s">
        <v>785</v>
      </c>
      <c r="D49" s="25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spans="1:23" s="292" customFormat="1" ht="81.75" customHeight="1" x14ac:dyDescent="0.25">
      <c r="A50" s="7"/>
      <c r="B50" s="222">
        <v>5</v>
      </c>
      <c r="C50" s="194" t="s">
        <v>777</v>
      </c>
      <c r="D50" s="25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  <row r="51" spans="1:23" ht="20.100000000000001" customHeight="1" x14ac:dyDescent="0.25">
      <c r="A51" s="7"/>
      <c r="B51" s="222">
        <v>6</v>
      </c>
      <c r="C51" s="194" t="s">
        <v>421</v>
      </c>
      <c r="D51" s="25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1:23" ht="30.75" customHeight="1" x14ac:dyDescent="0.25">
      <c r="B52" s="222">
        <v>7</v>
      </c>
      <c r="C52" s="194" t="s">
        <v>438</v>
      </c>
      <c r="D52" s="25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</row>
    <row r="53" spans="1:23" ht="38.25" customHeight="1" x14ac:dyDescent="0.25">
      <c r="B53" s="222">
        <v>8</v>
      </c>
      <c r="C53" s="194" t="s">
        <v>786</v>
      </c>
      <c r="D53" s="25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</row>
    <row r="54" spans="1:23" s="292" customFormat="1" ht="70.5" customHeight="1" x14ac:dyDescent="0.25">
      <c r="A54" s="295"/>
      <c r="B54" s="222">
        <v>9</v>
      </c>
      <c r="C54" s="194" t="s">
        <v>782</v>
      </c>
      <c r="D54" s="25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</row>
    <row r="55" spans="1:23" ht="108" customHeight="1" x14ac:dyDescent="0.25">
      <c r="B55" s="222">
        <v>10</v>
      </c>
      <c r="C55" s="194" t="s">
        <v>543</v>
      </c>
      <c r="D55" s="25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</row>
    <row r="56" spans="1:23" ht="33" customHeight="1" x14ac:dyDescent="0.25">
      <c r="B56" s="222">
        <v>11</v>
      </c>
      <c r="C56" s="194" t="s">
        <v>431</v>
      </c>
      <c r="D56" s="25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1:23" ht="69.75" customHeight="1" x14ac:dyDescent="0.25">
      <c r="B57" s="222">
        <v>12</v>
      </c>
      <c r="C57" s="194" t="s">
        <v>375</v>
      </c>
      <c r="D57" s="25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</row>
    <row r="58" spans="1:23" ht="51" customHeight="1" x14ac:dyDescent="0.25">
      <c r="B58" s="222">
        <v>13</v>
      </c>
      <c r="C58" s="194" t="s">
        <v>502</v>
      </c>
      <c r="D58" s="25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</row>
    <row r="59" spans="1:23" ht="56.25" customHeight="1" x14ac:dyDescent="0.25">
      <c r="B59" s="222">
        <v>14</v>
      </c>
      <c r="C59" s="194" t="s">
        <v>280</v>
      </c>
      <c r="D59" s="25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  <row r="60" spans="1:23" ht="24" x14ac:dyDescent="0.25">
      <c r="A60" s="295"/>
      <c r="B60" s="50" t="s">
        <v>88</v>
      </c>
      <c r="C60" s="108" t="s">
        <v>220</v>
      </c>
      <c r="D60" s="245" t="s">
        <v>316</v>
      </c>
      <c r="E60" s="26"/>
      <c r="F60" s="89" t="s">
        <v>360</v>
      </c>
      <c r="G60" s="27"/>
      <c r="H60" s="27"/>
      <c r="I60" s="25" t="s">
        <v>188</v>
      </c>
      <c r="J60" s="27"/>
      <c r="K60" s="27"/>
      <c r="L60" s="25" t="s">
        <v>188</v>
      </c>
      <c r="M60" s="27"/>
      <c r="N60" s="27"/>
      <c r="O60" s="461"/>
      <c r="P60" s="462"/>
      <c r="Q60" s="463"/>
      <c r="R60" s="130" t="s">
        <v>360</v>
      </c>
      <c r="S60" s="27"/>
      <c r="T60" s="27"/>
      <c r="U60" s="202" t="s">
        <v>360</v>
      </c>
      <c r="V60" s="1"/>
      <c r="W60" s="1"/>
    </row>
    <row r="61" spans="1:23" x14ac:dyDescent="0.25">
      <c r="B61" s="50" t="s">
        <v>89</v>
      </c>
      <c r="C61" s="108" t="s">
        <v>84</v>
      </c>
      <c r="D61" s="246"/>
      <c r="E61" s="31"/>
      <c r="F61" s="31"/>
      <c r="G61" s="31"/>
      <c r="H61" s="31"/>
      <c r="I61" s="38"/>
      <c r="J61" s="58"/>
      <c r="K61" s="38"/>
      <c r="L61" s="38"/>
      <c r="M61" s="38"/>
      <c r="N61" s="38"/>
      <c r="O61" s="168"/>
      <c r="P61" s="146"/>
      <c r="Q61" s="150"/>
      <c r="R61" s="130"/>
      <c r="S61" s="38"/>
      <c r="T61" s="38"/>
      <c r="U61" s="25"/>
      <c r="V61" s="1"/>
      <c r="W61" s="1"/>
    </row>
    <row r="62" spans="1:23" x14ac:dyDescent="0.25">
      <c r="B62" s="50" t="s">
        <v>91</v>
      </c>
      <c r="C62" s="125" t="s">
        <v>401</v>
      </c>
      <c r="D62" s="245" t="s">
        <v>316</v>
      </c>
      <c r="E62" s="26"/>
      <c r="F62" s="133">
        <v>40</v>
      </c>
      <c r="G62" s="27"/>
      <c r="H62" s="27"/>
      <c r="I62" s="25" t="s">
        <v>188</v>
      </c>
      <c r="J62" s="27"/>
      <c r="K62" s="27"/>
      <c r="L62" s="25" t="s">
        <v>188</v>
      </c>
      <c r="M62" s="27"/>
      <c r="N62" s="27"/>
      <c r="O62" s="168"/>
      <c r="P62" s="146"/>
      <c r="Q62" s="150"/>
      <c r="R62" s="130">
        <v>40</v>
      </c>
      <c r="S62" s="69"/>
      <c r="T62" s="79"/>
      <c r="U62" s="202" t="s">
        <v>360</v>
      </c>
      <c r="V62" s="1"/>
      <c r="W62" s="1"/>
    </row>
    <row r="63" spans="1:23" s="466" customFormat="1" ht="44.25" customHeight="1" x14ac:dyDescent="0.25">
      <c r="A63" s="474"/>
      <c r="B63" s="475" t="s">
        <v>92</v>
      </c>
      <c r="C63" s="429" t="s">
        <v>417</v>
      </c>
      <c r="D63" s="400" t="s">
        <v>161</v>
      </c>
      <c r="E63" s="416"/>
      <c r="F63" s="476">
        <v>0.01</v>
      </c>
      <c r="G63" s="468">
        <v>100</v>
      </c>
      <c r="H63" s="477"/>
      <c r="I63" s="476">
        <v>0.01</v>
      </c>
      <c r="J63" s="430">
        <v>100</v>
      </c>
      <c r="K63" s="477"/>
      <c r="L63" s="476">
        <v>0.01</v>
      </c>
      <c r="M63" s="430">
        <v>100</v>
      </c>
      <c r="N63" s="477"/>
      <c r="O63" s="298"/>
      <c r="P63" s="296"/>
      <c r="Q63" s="297"/>
      <c r="R63" s="538" t="s">
        <v>191</v>
      </c>
      <c r="S63" s="538"/>
      <c r="T63" s="538"/>
      <c r="U63" s="468" t="s">
        <v>360</v>
      </c>
      <c r="V63" s="478"/>
      <c r="W63" s="478"/>
    </row>
    <row r="64" spans="1:23" s="466" customFormat="1" ht="36.75" customHeight="1" x14ac:dyDescent="0.25">
      <c r="A64" s="479"/>
      <c r="B64" s="398" t="s">
        <v>93</v>
      </c>
      <c r="C64" s="429" t="s">
        <v>418</v>
      </c>
      <c r="D64" s="400" t="s">
        <v>161</v>
      </c>
      <c r="E64" s="416"/>
      <c r="F64" s="476">
        <v>0.01</v>
      </c>
      <c r="G64" s="468">
        <v>100</v>
      </c>
      <c r="H64" s="477"/>
      <c r="I64" s="476">
        <v>0.01</v>
      </c>
      <c r="J64" s="430">
        <v>100</v>
      </c>
      <c r="K64" s="477"/>
      <c r="L64" s="476">
        <v>0.01</v>
      </c>
      <c r="M64" s="430">
        <v>100</v>
      </c>
      <c r="N64" s="477"/>
      <c r="O64" s="298"/>
      <c r="P64" s="296"/>
      <c r="Q64" s="297"/>
      <c r="R64" s="539" t="s">
        <v>191</v>
      </c>
      <c r="S64" s="540"/>
      <c r="T64" s="540"/>
      <c r="U64" s="542" t="s">
        <v>191</v>
      </c>
      <c r="V64" s="543"/>
      <c r="W64" s="544"/>
    </row>
    <row r="65" spans="1:23" s="23" customFormat="1" ht="36" customHeight="1" x14ac:dyDescent="0.25">
      <c r="A65" s="121"/>
      <c r="B65" s="21" t="s">
        <v>258</v>
      </c>
      <c r="C65" s="110" t="s">
        <v>402</v>
      </c>
      <c r="D65" s="245"/>
      <c r="E65" s="25"/>
      <c r="F65" s="89" t="s">
        <v>360</v>
      </c>
      <c r="G65" s="89"/>
      <c r="H65" s="89"/>
      <c r="I65" s="25" t="s">
        <v>188</v>
      </c>
      <c r="J65" s="89"/>
      <c r="K65" s="89"/>
      <c r="L65" s="25" t="s">
        <v>188</v>
      </c>
      <c r="M65" s="89"/>
      <c r="N65" s="89"/>
      <c r="O65" s="169"/>
      <c r="P65" s="170"/>
      <c r="Q65" s="171"/>
      <c r="R65" s="130" t="s">
        <v>360</v>
      </c>
      <c r="S65" s="79"/>
      <c r="T65" s="79"/>
      <c r="U65" s="202" t="s">
        <v>360</v>
      </c>
      <c r="V65" s="45"/>
      <c r="W65" s="45"/>
    </row>
    <row r="66" spans="1:23" x14ac:dyDescent="0.25">
      <c r="B66" s="50" t="s">
        <v>90</v>
      </c>
      <c r="C66" s="110" t="s">
        <v>85</v>
      </c>
      <c r="D66" s="245"/>
      <c r="E66" s="26"/>
      <c r="F66" s="26"/>
      <c r="G66" s="26"/>
      <c r="H66" s="26"/>
      <c r="I66" s="27"/>
      <c r="J66" s="27"/>
      <c r="K66" s="27"/>
      <c r="L66" s="27"/>
      <c r="M66" s="27"/>
      <c r="N66" s="27"/>
      <c r="O66" s="168"/>
      <c r="P66" s="146"/>
      <c r="Q66" s="150"/>
      <c r="R66" s="130"/>
      <c r="S66" s="27"/>
      <c r="T66" s="27"/>
      <c r="U66" s="1"/>
      <c r="V66" s="1"/>
      <c r="W66" s="1"/>
    </row>
    <row r="67" spans="1:23" ht="34.5" customHeight="1" x14ac:dyDescent="0.25">
      <c r="B67" s="50" t="s">
        <v>95</v>
      </c>
      <c r="C67" s="125" t="s">
        <v>764</v>
      </c>
      <c r="D67" s="400" t="s">
        <v>316</v>
      </c>
      <c r="E67" s="26"/>
      <c r="F67" s="89">
        <v>200</v>
      </c>
      <c r="G67" s="27"/>
      <c r="H67" s="27"/>
      <c r="I67" s="90">
        <v>200</v>
      </c>
      <c r="J67" s="27"/>
      <c r="K67" s="27"/>
      <c r="L67" s="90">
        <v>200</v>
      </c>
      <c r="M67" s="27"/>
      <c r="N67" s="27"/>
      <c r="O67" s="168"/>
      <c r="P67" s="146"/>
      <c r="Q67" s="150"/>
      <c r="R67" s="130">
        <v>200</v>
      </c>
      <c r="S67" s="27"/>
      <c r="T67" s="27"/>
      <c r="U67" s="27">
        <v>100</v>
      </c>
      <c r="V67" s="1"/>
      <c r="W67" s="1"/>
    </row>
    <row r="68" spans="1:23" ht="51.75" customHeight="1" x14ac:dyDescent="0.25">
      <c r="B68" s="50" t="s">
        <v>96</v>
      </c>
      <c r="C68" s="125" t="s">
        <v>765</v>
      </c>
      <c r="D68" s="400" t="s">
        <v>316</v>
      </c>
      <c r="E68" s="44"/>
      <c r="F68" s="27">
        <v>50</v>
      </c>
      <c r="G68" s="27"/>
      <c r="H68" s="27"/>
      <c r="I68" s="453" t="s">
        <v>503</v>
      </c>
      <c r="J68" s="27"/>
      <c r="K68" s="27"/>
      <c r="L68" s="89" t="s">
        <v>312</v>
      </c>
      <c r="M68" s="27"/>
      <c r="N68" s="27"/>
      <c r="O68" s="168"/>
      <c r="P68" s="146"/>
      <c r="Q68" s="150"/>
      <c r="R68" s="130">
        <v>50</v>
      </c>
      <c r="S68" s="79"/>
      <c r="T68" s="79"/>
      <c r="U68" s="212">
        <v>20</v>
      </c>
      <c r="V68" s="62"/>
      <c r="W68" s="62"/>
    </row>
    <row r="69" spans="1:23" s="404" customFormat="1" ht="45" customHeight="1" x14ac:dyDescent="0.25">
      <c r="A69" s="397"/>
      <c r="B69" s="398" t="s">
        <v>680</v>
      </c>
      <c r="C69" s="399" t="s">
        <v>681</v>
      </c>
      <c r="D69" s="400" t="s">
        <v>316</v>
      </c>
      <c r="E69" s="401"/>
      <c r="F69" s="275">
        <v>50</v>
      </c>
      <c r="G69" s="275"/>
      <c r="H69" s="275"/>
      <c r="I69" s="453">
        <v>50</v>
      </c>
      <c r="J69" s="275"/>
      <c r="K69" s="275"/>
      <c r="L69" s="275">
        <v>50</v>
      </c>
      <c r="M69" s="275"/>
      <c r="N69" s="275"/>
      <c r="O69" s="169"/>
      <c r="P69" s="170"/>
      <c r="Q69" s="171"/>
      <c r="R69" s="402"/>
      <c r="S69" s="275"/>
      <c r="T69" s="275"/>
      <c r="U69" s="275" t="s">
        <v>360</v>
      </c>
      <c r="V69" s="403"/>
      <c r="W69" s="403"/>
    </row>
    <row r="70" spans="1:23" s="404" customFormat="1" ht="44.25" customHeight="1" x14ac:dyDescent="0.25">
      <c r="A70" s="480"/>
      <c r="B70" s="475" t="s">
        <v>762</v>
      </c>
      <c r="C70" s="429" t="s">
        <v>778</v>
      </c>
      <c r="D70" s="400" t="s">
        <v>161</v>
      </c>
      <c r="E70" s="416"/>
      <c r="F70" s="476">
        <v>0.01</v>
      </c>
      <c r="G70" s="468">
        <v>100</v>
      </c>
      <c r="H70" s="481"/>
      <c r="I70" s="476">
        <v>0.01</v>
      </c>
      <c r="J70" s="430">
        <v>100</v>
      </c>
      <c r="K70" s="481"/>
      <c r="L70" s="476">
        <v>0.01</v>
      </c>
      <c r="M70" s="430">
        <v>100</v>
      </c>
      <c r="N70" s="481"/>
      <c r="O70" s="169"/>
      <c r="P70" s="170"/>
      <c r="Q70" s="171"/>
      <c r="R70" s="538" t="s">
        <v>191</v>
      </c>
      <c r="S70" s="538"/>
      <c r="T70" s="538"/>
      <c r="U70" s="542" t="s">
        <v>191</v>
      </c>
      <c r="V70" s="543"/>
      <c r="W70" s="544"/>
    </row>
    <row r="71" spans="1:23" s="404" customFormat="1" ht="42" customHeight="1" x14ac:dyDescent="0.25">
      <c r="A71" s="397"/>
      <c r="B71" s="398" t="s">
        <v>763</v>
      </c>
      <c r="C71" s="429" t="s">
        <v>776</v>
      </c>
      <c r="D71" s="400" t="s">
        <v>161</v>
      </c>
      <c r="E71" s="416"/>
      <c r="F71" s="476">
        <v>0.01</v>
      </c>
      <c r="G71" s="468">
        <v>100</v>
      </c>
      <c r="H71" s="481"/>
      <c r="I71" s="476">
        <v>0.01</v>
      </c>
      <c r="J71" s="430">
        <v>100</v>
      </c>
      <c r="K71" s="481"/>
      <c r="L71" s="476">
        <v>0.01</v>
      </c>
      <c r="M71" s="430">
        <v>100</v>
      </c>
      <c r="N71" s="481"/>
      <c r="O71" s="169"/>
      <c r="P71" s="170"/>
      <c r="Q71" s="171"/>
      <c r="R71" s="539" t="s">
        <v>191</v>
      </c>
      <c r="S71" s="540"/>
      <c r="T71" s="540"/>
      <c r="U71" s="542" t="s">
        <v>191</v>
      </c>
      <c r="V71" s="543"/>
      <c r="W71" s="544"/>
    </row>
    <row r="72" spans="1:23" ht="36.75" customHeight="1" x14ac:dyDescent="0.25">
      <c r="B72" s="50" t="s">
        <v>94</v>
      </c>
      <c r="C72" s="108" t="s">
        <v>297</v>
      </c>
      <c r="D72" s="245" t="s">
        <v>161</v>
      </c>
      <c r="E72" s="44"/>
      <c r="F72" s="39">
        <v>2E-3</v>
      </c>
      <c r="G72" s="27">
        <v>300</v>
      </c>
      <c r="H72" s="89">
        <v>1500</v>
      </c>
      <c r="I72" s="293">
        <v>1E-3</v>
      </c>
      <c r="J72" s="27">
        <v>150</v>
      </c>
      <c r="K72" s="27">
        <v>1000</v>
      </c>
      <c r="L72" s="39">
        <v>1E-3</v>
      </c>
      <c r="M72" s="27">
        <v>150</v>
      </c>
      <c r="N72" s="27">
        <v>1000</v>
      </c>
      <c r="O72" s="168"/>
      <c r="P72" s="146"/>
      <c r="Q72" s="150"/>
      <c r="R72" s="135">
        <v>2E-3</v>
      </c>
      <c r="S72" s="27">
        <v>300</v>
      </c>
      <c r="T72" s="79">
        <v>1500</v>
      </c>
      <c r="U72" s="213">
        <v>1E-3</v>
      </c>
      <c r="V72" s="212">
        <v>150</v>
      </c>
      <c r="W72" s="212">
        <v>1000</v>
      </c>
    </row>
    <row r="73" spans="1:23" ht="15" customHeight="1" x14ac:dyDescent="0.25">
      <c r="B73" s="21" t="s">
        <v>97</v>
      </c>
      <c r="C73" s="108" t="s">
        <v>298</v>
      </c>
      <c r="D73" s="245"/>
      <c r="E73" s="25"/>
      <c r="F73" s="28"/>
      <c r="G73" s="89"/>
      <c r="H73" s="89"/>
      <c r="I73" s="40"/>
      <c r="J73" s="40"/>
      <c r="K73" s="40"/>
      <c r="L73" s="40"/>
      <c r="M73" s="40"/>
      <c r="N73" s="40"/>
      <c r="O73" s="168"/>
      <c r="P73" s="146"/>
      <c r="Q73" s="150"/>
      <c r="R73" s="130"/>
      <c r="S73" s="40"/>
      <c r="T73" s="40"/>
      <c r="U73" s="1"/>
      <c r="V73" s="1"/>
      <c r="W73" s="1"/>
    </row>
    <row r="74" spans="1:23" ht="15" customHeight="1" x14ac:dyDescent="0.25">
      <c r="B74" s="21" t="s">
        <v>231</v>
      </c>
      <c r="C74" s="108" t="s">
        <v>240</v>
      </c>
      <c r="D74" s="245"/>
      <c r="E74" s="25"/>
      <c r="F74" s="28"/>
      <c r="G74" s="89"/>
      <c r="H74" s="136"/>
      <c r="I74" s="40"/>
      <c r="J74" s="40"/>
      <c r="K74" s="40"/>
      <c r="L74" s="40"/>
      <c r="M74" s="40"/>
      <c r="N74" s="40"/>
      <c r="O74" s="168"/>
      <c r="P74" s="146"/>
      <c r="Q74" s="150"/>
      <c r="R74" s="130"/>
      <c r="S74" s="40"/>
      <c r="T74" s="40"/>
      <c r="U74" s="1"/>
      <c r="V74" s="1"/>
      <c r="W74" s="1"/>
    </row>
    <row r="75" spans="1:23" ht="30" customHeight="1" x14ac:dyDescent="0.25">
      <c r="B75" s="21" t="s">
        <v>233</v>
      </c>
      <c r="C75" s="108" t="s">
        <v>239</v>
      </c>
      <c r="D75" s="245" t="s">
        <v>345</v>
      </c>
      <c r="E75" s="25"/>
      <c r="F75" s="28">
        <v>2E-3</v>
      </c>
      <c r="G75" s="41">
        <v>70</v>
      </c>
      <c r="H75" s="159">
        <v>300</v>
      </c>
      <c r="I75" s="41">
        <v>35</v>
      </c>
      <c r="J75" s="41"/>
      <c r="K75" s="41"/>
      <c r="L75" s="41">
        <v>35</v>
      </c>
      <c r="M75" s="41"/>
      <c r="N75" s="41"/>
      <c r="O75" s="168"/>
      <c r="P75" s="146"/>
      <c r="Q75" s="150"/>
      <c r="R75" s="161">
        <v>20</v>
      </c>
      <c r="S75" s="41"/>
      <c r="T75" s="41"/>
      <c r="U75" s="41">
        <v>15</v>
      </c>
      <c r="V75" s="1"/>
      <c r="W75" s="1"/>
    </row>
    <row r="76" spans="1:23" s="5" customFormat="1" ht="30" customHeight="1" x14ac:dyDescent="0.25">
      <c r="A76" s="122"/>
      <c r="B76" s="21" t="s">
        <v>234</v>
      </c>
      <c r="C76" s="108" t="s">
        <v>241</v>
      </c>
      <c r="D76" s="245" t="s">
        <v>345</v>
      </c>
      <c r="E76" s="25"/>
      <c r="F76" s="41">
        <v>20</v>
      </c>
      <c r="G76" s="41"/>
      <c r="H76" s="159"/>
      <c r="I76" s="41">
        <v>20</v>
      </c>
      <c r="J76" s="41"/>
      <c r="K76" s="41"/>
      <c r="L76" s="41">
        <v>20</v>
      </c>
      <c r="M76" s="41"/>
      <c r="N76" s="41"/>
      <c r="O76" s="169"/>
      <c r="P76" s="170"/>
      <c r="Q76" s="171"/>
      <c r="R76" s="161">
        <v>20</v>
      </c>
      <c r="S76" s="41"/>
      <c r="T76" s="41"/>
      <c r="U76" s="512" t="s">
        <v>191</v>
      </c>
      <c r="V76" s="513"/>
      <c r="W76" s="514"/>
    </row>
    <row r="77" spans="1:23" ht="30" customHeight="1" x14ac:dyDescent="0.25">
      <c r="B77" s="21" t="s">
        <v>235</v>
      </c>
      <c r="C77" s="108" t="s">
        <v>432</v>
      </c>
      <c r="D77" s="245" t="s">
        <v>345</v>
      </c>
      <c r="E77" s="25"/>
      <c r="F77" s="28">
        <v>1E-3</v>
      </c>
      <c r="G77" s="41">
        <v>35</v>
      </c>
      <c r="H77" s="159">
        <v>300</v>
      </c>
      <c r="I77" s="41">
        <v>25</v>
      </c>
      <c r="J77" s="41"/>
      <c r="K77" s="41"/>
      <c r="L77" s="41">
        <v>25</v>
      </c>
      <c r="M77" s="41"/>
      <c r="N77" s="41"/>
      <c r="O77" s="168"/>
      <c r="P77" s="146"/>
      <c r="Q77" s="150"/>
      <c r="R77" s="161">
        <v>20</v>
      </c>
      <c r="S77" s="41"/>
      <c r="T77" s="41"/>
      <c r="U77" s="512" t="s">
        <v>191</v>
      </c>
      <c r="V77" s="513"/>
      <c r="W77" s="514"/>
    </row>
    <row r="78" spans="1:23" ht="15" customHeight="1" x14ac:dyDescent="0.25">
      <c r="B78" s="21" t="s">
        <v>232</v>
      </c>
      <c r="C78" s="108" t="s">
        <v>242</v>
      </c>
      <c r="D78" s="245"/>
      <c r="E78" s="25"/>
      <c r="F78" s="28"/>
      <c r="G78" s="89"/>
      <c r="H78" s="160"/>
      <c r="I78" s="40"/>
      <c r="J78" s="40"/>
      <c r="K78" s="40"/>
      <c r="L78" s="40"/>
      <c r="M78" s="40"/>
      <c r="N78" s="40"/>
      <c r="O78" s="168"/>
      <c r="P78" s="146"/>
      <c r="Q78" s="150"/>
      <c r="R78" s="130"/>
      <c r="S78" s="40"/>
      <c r="T78" s="40"/>
      <c r="U78" s="1"/>
      <c r="V78" s="1"/>
      <c r="W78" s="1"/>
    </row>
    <row r="79" spans="1:23" s="5" customFormat="1" ht="30" customHeight="1" x14ac:dyDescent="0.25">
      <c r="A79" s="122"/>
      <c r="B79" s="21" t="s">
        <v>236</v>
      </c>
      <c r="C79" s="108" t="s">
        <v>704</v>
      </c>
      <c r="D79" s="405"/>
      <c r="E79" s="406"/>
      <c r="F79" s="407"/>
      <c r="G79" s="408"/>
      <c r="H79" s="409"/>
      <c r="I79" s="408"/>
      <c r="J79" s="408"/>
      <c r="K79" s="408"/>
      <c r="L79" s="408"/>
      <c r="M79" s="408"/>
      <c r="N79" s="408"/>
      <c r="O79" s="410"/>
      <c r="P79" s="411"/>
      <c r="Q79" s="412"/>
      <c r="R79" s="413">
        <v>30</v>
      </c>
      <c r="S79" s="408"/>
      <c r="T79" s="408"/>
      <c r="U79" s="409"/>
      <c r="V79" s="414"/>
      <c r="W79" s="414"/>
    </row>
    <row r="80" spans="1:23" s="404" customFormat="1" ht="30" customHeight="1" x14ac:dyDescent="0.25">
      <c r="A80" s="397"/>
      <c r="B80" s="398" t="s">
        <v>683</v>
      </c>
      <c r="C80" s="415" t="s">
        <v>684</v>
      </c>
      <c r="D80" s="400" t="s">
        <v>345</v>
      </c>
      <c r="E80" s="416"/>
      <c r="F80" s="417">
        <v>2E-3</v>
      </c>
      <c r="G80" s="418">
        <v>100</v>
      </c>
      <c r="H80" s="419">
        <v>300</v>
      </c>
      <c r="I80" s="42">
        <v>40</v>
      </c>
      <c r="J80" s="418"/>
      <c r="K80" s="418"/>
      <c r="L80" s="418">
        <v>40</v>
      </c>
      <c r="M80" s="418"/>
      <c r="N80" s="418"/>
      <c r="O80" s="169"/>
      <c r="P80" s="170"/>
      <c r="Q80" s="171"/>
      <c r="R80" s="420"/>
      <c r="S80" s="418"/>
      <c r="T80" s="418"/>
      <c r="U80" s="419">
        <v>30</v>
      </c>
      <c r="V80" s="421"/>
      <c r="W80" s="422"/>
    </row>
    <row r="81" spans="1:23" s="404" customFormat="1" ht="30" customHeight="1" x14ac:dyDescent="0.25">
      <c r="A81" s="397"/>
      <c r="B81" s="398" t="s">
        <v>682</v>
      </c>
      <c r="C81" s="415" t="s">
        <v>685</v>
      </c>
      <c r="D81" s="400" t="s">
        <v>345</v>
      </c>
      <c r="E81" s="416"/>
      <c r="F81" s="417">
        <v>2E-3</v>
      </c>
      <c r="G81" s="418">
        <v>100</v>
      </c>
      <c r="H81" s="419">
        <v>300</v>
      </c>
      <c r="I81" s="42">
        <v>70</v>
      </c>
      <c r="J81" s="418"/>
      <c r="K81" s="418"/>
      <c r="L81" s="418">
        <v>70</v>
      </c>
      <c r="M81" s="418"/>
      <c r="N81" s="418"/>
      <c r="O81" s="169"/>
      <c r="P81" s="170"/>
      <c r="Q81" s="171"/>
      <c r="R81" s="420"/>
      <c r="S81" s="418"/>
      <c r="T81" s="418"/>
      <c r="U81" s="419">
        <v>30</v>
      </c>
      <c r="V81" s="421"/>
      <c r="W81" s="422"/>
    </row>
    <row r="82" spans="1:23" s="5" customFormat="1" ht="30" customHeight="1" x14ac:dyDescent="0.25">
      <c r="A82" s="122"/>
      <c r="B82" s="21" t="s">
        <v>237</v>
      </c>
      <c r="C82" s="108" t="s">
        <v>241</v>
      </c>
      <c r="D82" s="245" t="s">
        <v>345</v>
      </c>
      <c r="E82" s="25"/>
      <c r="F82" s="42">
        <v>30</v>
      </c>
      <c r="G82" s="42"/>
      <c r="H82" s="137"/>
      <c r="I82" s="42">
        <v>30</v>
      </c>
      <c r="J82" s="42"/>
      <c r="K82" s="42"/>
      <c r="L82" s="42">
        <v>30</v>
      </c>
      <c r="M82" s="42"/>
      <c r="N82" s="42"/>
      <c r="O82" s="169"/>
      <c r="P82" s="170"/>
      <c r="Q82" s="171"/>
      <c r="R82" s="131">
        <v>30</v>
      </c>
      <c r="S82" s="42"/>
      <c r="T82" s="42"/>
      <c r="U82" s="512" t="s">
        <v>191</v>
      </c>
      <c r="V82" s="513"/>
      <c r="W82" s="514"/>
    </row>
    <row r="83" spans="1:23" ht="30" customHeight="1" x14ac:dyDescent="0.25">
      <c r="B83" s="21" t="s">
        <v>238</v>
      </c>
      <c r="C83" s="108" t="s">
        <v>432</v>
      </c>
      <c r="D83" s="245" t="s">
        <v>345</v>
      </c>
      <c r="E83" s="25"/>
      <c r="F83" s="28">
        <v>1E-3</v>
      </c>
      <c r="G83" s="42">
        <v>50</v>
      </c>
      <c r="H83" s="137">
        <v>250</v>
      </c>
      <c r="I83" s="42">
        <v>35</v>
      </c>
      <c r="J83" s="42"/>
      <c r="K83" s="42"/>
      <c r="L83" s="42">
        <v>35</v>
      </c>
      <c r="M83" s="42"/>
      <c r="N83" s="42"/>
      <c r="O83" s="168"/>
      <c r="P83" s="146"/>
      <c r="Q83" s="150"/>
      <c r="R83" s="131">
        <v>30</v>
      </c>
      <c r="S83" s="42"/>
      <c r="T83" s="42"/>
      <c r="U83" s="512" t="s">
        <v>191</v>
      </c>
      <c r="V83" s="513"/>
      <c r="W83" s="514"/>
    </row>
    <row r="84" spans="1:23" ht="27" customHeight="1" x14ac:dyDescent="0.25">
      <c r="B84" s="21" t="s">
        <v>243</v>
      </c>
      <c r="C84" s="108" t="s">
        <v>373</v>
      </c>
      <c r="D84" s="245" t="s">
        <v>161</v>
      </c>
      <c r="E84" s="25"/>
      <c r="F84" s="28">
        <v>2E-3</v>
      </c>
      <c r="G84" s="42">
        <v>100</v>
      </c>
      <c r="H84" s="137">
        <v>300</v>
      </c>
      <c r="I84" s="42">
        <v>40</v>
      </c>
      <c r="J84" s="42"/>
      <c r="K84" s="42"/>
      <c r="L84" s="42">
        <v>40</v>
      </c>
      <c r="M84" s="42"/>
      <c r="N84" s="42"/>
      <c r="O84" s="168"/>
      <c r="P84" s="146"/>
      <c r="Q84" s="150"/>
      <c r="R84" s="131">
        <v>100</v>
      </c>
      <c r="S84" s="42"/>
      <c r="T84" s="42"/>
      <c r="U84" s="42">
        <v>35</v>
      </c>
      <c r="V84" s="1"/>
      <c r="W84" s="1"/>
    </row>
    <row r="85" spans="1:23" s="292" customFormat="1" ht="24" x14ac:dyDescent="0.25">
      <c r="A85" s="295"/>
      <c r="B85" s="21" t="s">
        <v>493</v>
      </c>
      <c r="C85" s="301" t="s">
        <v>444</v>
      </c>
      <c r="D85" s="302" t="s">
        <v>345</v>
      </c>
      <c r="E85" s="302"/>
      <c r="F85" s="302">
        <v>150</v>
      </c>
      <c r="G85" s="42"/>
      <c r="H85" s="290"/>
      <c r="I85" s="512" t="s">
        <v>191</v>
      </c>
      <c r="J85" s="513"/>
      <c r="K85" s="514"/>
      <c r="L85" s="302">
        <v>150</v>
      </c>
      <c r="M85" s="42"/>
      <c r="N85" s="42"/>
      <c r="O85" s="298"/>
      <c r="P85" s="296"/>
      <c r="Q85" s="297"/>
      <c r="R85" s="512" t="s">
        <v>191</v>
      </c>
      <c r="S85" s="513"/>
      <c r="T85" s="514"/>
      <c r="U85" s="302">
        <v>150</v>
      </c>
      <c r="V85" s="42"/>
      <c r="W85" s="42"/>
    </row>
    <row r="86" spans="1:23" ht="30" customHeight="1" x14ac:dyDescent="0.25">
      <c r="B86" s="50" t="s">
        <v>98</v>
      </c>
      <c r="C86" s="108" t="s">
        <v>278</v>
      </c>
      <c r="D86" s="245"/>
      <c r="E86" s="88"/>
      <c r="F86" s="82"/>
      <c r="G86" s="82"/>
      <c r="H86" s="82"/>
      <c r="I86" s="34"/>
      <c r="J86" s="27"/>
      <c r="K86" s="34"/>
      <c r="L86" s="34"/>
      <c r="M86" s="34"/>
      <c r="N86" s="34"/>
      <c r="O86" s="168"/>
      <c r="P86" s="146"/>
      <c r="Q86" s="150"/>
      <c r="R86" s="130"/>
      <c r="S86" s="27"/>
      <c r="T86" s="27"/>
      <c r="U86" s="62"/>
      <c r="V86" s="62"/>
      <c r="W86" s="62"/>
    </row>
    <row r="87" spans="1:23" ht="45.75" customHeight="1" x14ac:dyDescent="0.25">
      <c r="B87" s="50" t="s">
        <v>100</v>
      </c>
      <c r="C87" s="108" t="s">
        <v>86</v>
      </c>
      <c r="D87" s="245" t="s">
        <v>161</v>
      </c>
      <c r="E87" s="47"/>
      <c r="F87" s="28">
        <v>3.0000000000000001E-3</v>
      </c>
      <c r="G87" s="27">
        <v>500</v>
      </c>
      <c r="H87" s="27"/>
      <c r="I87" s="39">
        <v>3.0000000000000001E-3</v>
      </c>
      <c r="J87" s="27">
        <v>250</v>
      </c>
      <c r="K87" s="27"/>
      <c r="L87" s="28">
        <v>2E-3</v>
      </c>
      <c r="M87" s="27">
        <v>300</v>
      </c>
      <c r="N87" s="27"/>
      <c r="O87" s="168"/>
      <c r="P87" s="146"/>
      <c r="Q87" s="150"/>
      <c r="R87" s="130">
        <v>1500</v>
      </c>
      <c r="S87" s="27"/>
      <c r="T87" s="27"/>
      <c r="U87" s="293">
        <v>2.9999999999999997E-4</v>
      </c>
      <c r="V87" s="294">
        <v>300</v>
      </c>
      <c r="W87" s="294">
        <v>50000</v>
      </c>
    </row>
    <row r="88" spans="1:23" ht="36" x14ac:dyDescent="0.25">
      <c r="B88" s="50" t="s">
        <v>101</v>
      </c>
      <c r="C88" s="108" t="s">
        <v>87</v>
      </c>
      <c r="D88" s="245" t="s">
        <v>161</v>
      </c>
      <c r="E88" s="47"/>
      <c r="F88" s="28">
        <v>5.0000000000000001E-4</v>
      </c>
      <c r="G88" s="27" t="s">
        <v>447</v>
      </c>
      <c r="H88" s="27"/>
      <c r="I88" s="39">
        <v>5.0000000000000001E-4</v>
      </c>
      <c r="J88" s="27" t="s">
        <v>446</v>
      </c>
      <c r="K88" s="27"/>
      <c r="L88" s="39">
        <v>5.0000000000000001E-4</v>
      </c>
      <c r="M88" s="27" t="s">
        <v>446</v>
      </c>
      <c r="N88" s="27"/>
      <c r="O88" s="168"/>
      <c r="P88" s="146"/>
      <c r="Q88" s="150"/>
      <c r="R88" s="130" t="s">
        <v>160</v>
      </c>
      <c r="S88" s="27"/>
      <c r="T88" s="27"/>
      <c r="U88" s="293">
        <v>5.0000000000000001E-4</v>
      </c>
      <c r="V88" s="294" t="s">
        <v>446</v>
      </c>
      <c r="W88" s="41" t="s">
        <v>445</v>
      </c>
    </row>
    <row r="89" spans="1:23" s="404" customFormat="1" ht="28.5" customHeight="1" x14ac:dyDescent="0.25">
      <c r="A89" s="397"/>
      <c r="B89" s="398" t="s">
        <v>99</v>
      </c>
      <c r="C89" s="415" t="s">
        <v>43</v>
      </c>
      <c r="D89" s="400" t="s">
        <v>316</v>
      </c>
      <c r="E89" s="423"/>
      <c r="F89" s="425">
        <v>50</v>
      </c>
      <c r="G89" s="275"/>
      <c r="H89" s="275"/>
      <c r="I89" s="425">
        <v>20</v>
      </c>
      <c r="J89" s="275"/>
      <c r="K89" s="275"/>
      <c r="L89" s="425">
        <v>20</v>
      </c>
      <c r="M89" s="275"/>
      <c r="N89" s="275"/>
      <c r="O89" s="426"/>
      <c r="P89" s="427"/>
      <c r="Q89" s="428"/>
      <c r="R89" s="424">
        <v>100</v>
      </c>
      <c r="S89" s="275"/>
      <c r="T89" s="275"/>
      <c r="U89" s="425">
        <v>70</v>
      </c>
      <c r="V89" s="403"/>
      <c r="W89" s="403"/>
    </row>
    <row r="90" spans="1:23" ht="24.95" customHeight="1" x14ac:dyDescent="0.25">
      <c r="B90" s="48" t="s">
        <v>102</v>
      </c>
      <c r="C90" s="215" t="s">
        <v>103</v>
      </c>
      <c r="D90" s="124"/>
      <c r="E90" s="124"/>
      <c r="F90" s="124"/>
      <c r="G90" s="124"/>
      <c r="H90" s="124"/>
      <c r="I90" s="53"/>
      <c r="J90" s="53"/>
      <c r="K90" s="53"/>
      <c r="L90" s="53"/>
      <c r="M90" s="53"/>
      <c r="N90" s="53"/>
      <c r="O90" s="533" t="s">
        <v>191</v>
      </c>
      <c r="P90" s="533"/>
      <c r="Q90" s="533"/>
      <c r="R90" s="527" t="s">
        <v>191</v>
      </c>
      <c r="S90" s="528"/>
      <c r="T90" s="529"/>
      <c r="U90" s="53"/>
      <c r="V90" s="53"/>
      <c r="W90" s="53"/>
    </row>
    <row r="91" spans="1:23" ht="15" customHeight="1" x14ac:dyDescent="0.25">
      <c r="B91" s="20"/>
      <c r="C91" s="216" t="s">
        <v>165</v>
      </c>
      <c r="D91" s="250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</row>
    <row r="92" spans="1:23" ht="254.25" customHeight="1" x14ac:dyDescent="0.25">
      <c r="A92" s="7"/>
      <c r="B92" s="231">
        <v>1</v>
      </c>
      <c r="C92" s="194" t="s">
        <v>755</v>
      </c>
      <c r="D92" s="252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</row>
    <row r="93" spans="1:23" ht="91.5" customHeight="1" x14ac:dyDescent="0.25">
      <c r="A93" s="7"/>
      <c r="B93" s="20">
        <v>2</v>
      </c>
      <c r="C93" s="194" t="s">
        <v>738</v>
      </c>
      <c r="D93" s="25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</row>
    <row r="94" spans="1:23" ht="18" customHeight="1" x14ac:dyDescent="0.25">
      <c r="A94" s="7"/>
      <c r="B94" s="20">
        <v>3</v>
      </c>
      <c r="C94" s="194" t="s">
        <v>739</v>
      </c>
      <c r="D94" s="25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</row>
    <row r="95" spans="1:23" ht="120" customHeight="1" x14ac:dyDescent="0.25">
      <c r="A95" s="7"/>
      <c r="B95" s="20">
        <v>4</v>
      </c>
      <c r="C95" s="194" t="s">
        <v>749</v>
      </c>
      <c r="D95" s="25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</row>
    <row r="96" spans="1:23" ht="53.25" customHeight="1" x14ac:dyDescent="0.25">
      <c r="A96" s="7"/>
      <c r="B96" s="20">
        <v>5</v>
      </c>
      <c r="C96" s="194" t="s">
        <v>741</v>
      </c>
      <c r="D96" s="25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</row>
    <row r="97" spans="1:23" ht="52.5" customHeight="1" x14ac:dyDescent="0.25">
      <c r="A97" s="7"/>
      <c r="B97" s="20">
        <v>6</v>
      </c>
      <c r="C97" s="194" t="s">
        <v>742</v>
      </c>
      <c r="D97" s="25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</row>
    <row r="98" spans="1:23" ht="131.25" customHeight="1" x14ac:dyDescent="0.25">
      <c r="A98" s="7"/>
      <c r="B98" s="21" t="s">
        <v>104</v>
      </c>
      <c r="C98" s="108" t="s">
        <v>743</v>
      </c>
      <c r="D98" s="25" t="s">
        <v>570</v>
      </c>
      <c r="E98" s="25" t="s">
        <v>162</v>
      </c>
      <c r="F98" s="28">
        <v>1.5E-3</v>
      </c>
      <c r="G98" s="89">
        <v>1000</v>
      </c>
      <c r="H98" s="89">
        <v>70000</v>
      </c>
      <c r="I98" s="28">
        <v>1.5E-3</v>
      </c>
      <c r="J98" s="89">
        <v>600</v>
      </c>
      <c r="K98" s="89"/>
      <c r="L98" s="28">
        <v>1.1999999999999999E-3</v>
      </c>
      <c r="M98" s="89">
        <v>1500</v>
      </c>
      <c r="N98" s="275">
        <v>12900</v>
      </c>
      <c r="O98" s="168"/>
      <c r="P98" s="146"/>
      <c r="Q98" s="150"/>
      <c r="R98" s="168"/>
      <c r="S98" s="146"/>
      <c r="T98" s="150"/>
      <c r="U98" s="238">
        <v>1.1999999999999999E-3</v>
      </c>
      <c r="V98" s="237">
        <v>1000</v>
      </c>
      <c r="W98" s="237">
        <v>30000</v>
      </c>
    </row>
    <row r="99" spans="1:23" ht="41.25" customHeight="1" x14ac:dyDescent="0.25">
      <c r="A99" s="7"/>
      <c r="B99" s="50" t="s">
        <v>105</v>
      </c>
      <c r="C99" s="110" t="s">
        <v>744</v>
      </c>
      <c r="D99" s="291" t="s">
        <v>745</v>
      </c>
      <c r="E99" s="25" t="s">
        <v>162</v>
      </c>
      <c r="F99" s="89">
        <v>2000</v>
      </c>
      <c r="G99" s="89"/>
      <c r="H99" s="89"/>
      <c r="I99" s="89">
        <v>1000</v>
      </c>
      <c r="J99" s="89"/>
      <c r="K99" s="89"/>
      <c r="L99" s="89" t="s">
        <v>188</v>
      </c>
      <c r="M99" s="89"/>
      <c r="N99" s="89"/>
      <c r="O99" s="168"/>
      <c r="P99" s="146"/>
      <c r="Q99" s="150"/>
      <c r="R99" s="168"/>
      <c r="S99" s="146"/>
      <c r="T99" s="150"/>
      <c r="U99" s="202" t="s">
        <v>360</v>
      </c>
      <c r="V99" s="62"/>
      <c r="W99" s="62"/>
    </row>
    <row r="100" spans="1:23" s="444" customFormat="1" ht="30" customHeight="1" x14ac:dyDescent="0.25">
      <c r="A100" s="443"/>
      <c r="B100" s="50" t="s">
        <v>106</v>
      </c>
      <c r="C100" s="110" t="s">
        <v>736</v>
      </c>
      <c r="D100" s="387"/>
      <c r="E100" s="388"/>
      <c r="F100" s="389"/>
      <c r="G100" s="389"/>
      <c r="H100" s="389"/>
      <c r="I100" s="389"/>
      <c r="J100" s="389"/>
      <c r="K100" s="389"/>
      <c r="L100" s="389"/>
      <c r="M100" s="445"/>
      <c r="N100" s="445"/>
      <c r="O100" s="446"/>
      <c r="P100" s="447"/>
      <c r="Q100" s="448"/>
      <c r="R100" s="446"/>
      <c r="S100" s="447"/>
      <c r="T100" s="448"/>
      <c r="U100" s="389"/>
      <c r="V100" s="449"/>
      <c r="W100" s="449"/>
    </row>
    <row r="101" spans="1:23" ht="41.25" customHeight="1" x14ac:dyDescent="0.25">
      <c r="A101" s="7"/>
      <c r="B101" s="50" t="s">
        <v>107</v>
      </c>
      <c r="C101" s="108" t="s">
        <v>746</v>
      </c>
      <c r="D101" s="291" t="s">
        <v>745</v>
      </c>
      <c r="E101" s="25" t="s">
        <v>162</v>
      </c>
      <c r="F101" s="89">
        <v>10000</v>
      </c>
      <c r="G101" s="89"/>
      <c r="H101" s="89"/>
      <c r="I101" s="89">
        <v>9000</v>
      </c>
      <c r="J101" s="89"/>
      <c r="K101" s="89"/>
      <c r="L101" s="27">
        <v>8000</v>
      </c>
      <c r="M101" s="27"/>
      <c r="N101" s="27"/>
      <c r="O101" s="168"/>
      <c r="P101" s="146"/>
      <c r="Q101" s="150"/>
      <c r="R101" s="168"/>
      <c r="S101" s="146"/>
      <c r="T101" s="150"/>
      <c r="U101" s="27">
        <v>10000</v>
      </c>
      <c r="V101" s="1"/>
      <c r="W101" s="1"/>
    </row>
    <row r="102" spans="1:23" ht="39.75" customHeight="1" x14ac:dyDescent="0.25">
      <c r="A102" s="7"/>
      <c r="B102" s="50" t="s">
        <v>108</v>
      </c>
      <c r="C102" s="108" t="s">
        <v>747</v>
      </c>
      <c r="D102" s="291" t="s">
        <v>745</v>
      </c>
      <c r="E102" s="25" t="s">
        <v>162</v>
      </c>
      <c r="F102" s="89">
        <v>970</v>
      </c>
      <c r="G102" s="89"/>
      <c r="H102" s="89"/>
      <c r="I102" s="89">
        <v>499.55</v>
      </c>
      <c r="J102" s="89"/>
      <c r="K102" s="89"/>
      <c r="L102" s="89" t="s">
        <v>188</v>
      </c>
      <c r="M102" s="89"/>
      <c r="N102" s="89"/>
      <c r="O102" s="168"/>
      <c r="P102" s="146"/>
      <c r="Q102" s="150"/>
      <c r="R102" s="168"/>
      <c r="S102" s="146"/>
      <c r="T102" s="150"/>
      <c r="U102" s="202" t="s">
        <v>360</v>
      </c>
      <c r="V102" s="202"/>
      <c r="W102" s="202"/>
    </row>
    <row r="103" spans="1:23" ht="30" customHeight="1" x14ac:dyDescent="0.25">
      <c r="A103" s="7"/>
      <c r="B103" s="50" t="s">
        <v>111</v>
      </c>
      <c r="C103" s="108" t="s">
        <v>224</v>
      </c>
      <c r="D103" s="245"/>
      <c r="E103" s="26"/>
      <c r="F103" s="27"/>
      <c r="G103" s="27"/>
      <c r="H103" s="27"/>
      <c r="I103" s="89"/>
      <c r="J103" s="89"/>
      <c r="K103" s="89"/>
      <c r="L103" s="27"/>
      <c r="M103" s="27"/>
      <c r="N103" s="27"/>
      <c r="O103" s="168"/>
      <c r="P103" s="146"/>
      <c r="Q103" s="150"/>
      <c r="R103" s="168"/>
      <c r="S103" s="146"/>
      <c r="T103" s="150"/>
      <c r="U103" s="1"/>
      <c r="V103" s="1"/>
      <c r="W103" s="1"/>
    </row>
    <row r="104" spans="1:23" ht="30" customHeight="1" x14ac:dyDescent="0.25">
      <c r="A104" s="7"/>
      <c r="B104" s="50" t="s">
        <v>112</v>
      </c>
      <c r="C104" s="108" t="s">
        <v>109</v>
      </c>
      <c r="D104" s="245" t="s">
        <v>44</v>
      </c>
      <c r="E104" s="26" t="s">
        <v>162</v>
      </c>
      <c r="F104" s="89">
        <v>770</v>
      </c>
      <c r="G104" s="27"/>
      <c r="H104" s="27"/>
      <c r="I104" s="89">
        <v>770</v>
      </c>
      <c r="J104" s="89"/>
      <c r="K104" s="89"/>
      <c r="L104" s="27">
        <v>300.3</v>
      </c>
      <c r="M104" s="27"/>
      <c r="N104" s="27"/>
      <c r="O104" s="168"/>
      <c r="P104" s="146"/>
      <c r="Q104" s="150"/>
      <c r="R104" s="168"/>
      <c r="S104" s="146"/>
      <c r="T104" s="150"/>
      <c r="U104" s="197">
        <v>300</v>
      </c>
      <c r="V104" s="1"/>
      <c r="W104" s="1"/>
    </row>
    <row r="105" spans="1:23" ht="30" customHeight="1" x14ac:dyDescent="0.25">
      <c r="A105" s="7"/>
      <c r="B105" s="50" t="s">
        <v>113</v>
      </c>
      <c r="C105" s="108" t="s">
        <v>110</v>
      </c>
      <c r="D105" s="245" t="s">
        <v>44</v>
      </c>
      <c r="E105" s="26" t="s">
        <v>162</v>
      </c>
      <c r="F105" s="27">
        <v>400</v>
      </c>
      <c r="G105" s="27"/>
      <c r="H105" s="27"/>
      <c r="I105" s="27">
        <v>400</v>
      </c>
      <c r="J105" s="27"/>
      <c r="K105" s="27"/>
      <c r="L105" s="27">
        <v>100</v>
      </c>
      <c r="M105" s="27"/>
      <c r="N105" s="27"/>
      <c r="O105" s="172"/>
      <c r="P105" s="153"/>
      <c r="Q105" s="154"/>
      <c r="R105" s="172"/>
      <c r="S105" s="153"/>
      <c r="T105" s="154"/>
      <c r="U105" s="197">
        <v>200</v>
      </c>
      <c r="V105" s="1"/>
      <c r="W105" s="1"/>
    </row>
    <row r="106" spans="1:23" ht="24.95" customHeight="1" x14ac:dyDescent="0.25">
      <c r="B106" s="48" t="s">
        <v>114</v>
      </c>
      <c r="C106" s="215" t="s">
        <v>7</v>
      </c>
      <c r="D106" s="124"/>
      <c r="E106" s="85"/>
      <c r="F106" s="85"/>
      <c r="G106" s="85"/>
      <c r="H106" s="85"/>
      <c r="I106" s="36"/>
      <c r="J106" s="53"/>
      <c r="K106" s="36"/>
      <c r="L106" s="36"/>
      <c r="M106" s="36"/>
      <c r="N106" s="36"/>
      <c r="O106" s="537" t="s">
        <v>191</v>
      </c>
      <c r="P106" s="537"/>
      <c r="Q106" s="537"/>
      <c r="R106" s="548"/>
      <c r="S106" s="549"/>
      <c r="T106" s="550"/>
      <c r="U106" s="36"/>
      <c r="V106" s="36"/>
      <c r="W106" s="36"/>
    </row>
    <row r="107" spans="1:23" ht="15" customHeight="1" x14ac:dyDescent="0.25">
      <c r="A107" s="7"/>
      <c r="B107" s="20"/>
      <c r="C107" s="216" t="s">
        <v>165</v>
      </c>
      <c r="D107" s="250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</row>
    <row r="108" spans="1:23" ht="15.75" customHeight="1" x14ac:dyDescent="0.25">
      <c r="A108" s="7"/>
      <c r="B108" s="20">
        <v>1</v>
      </c>
      <c r="C108" s="196" t="s">
        <v>411</v>
      </c>
      <c r="D108" s="25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</row>
    <row r="109" spans="1:23" ht="39.75" customHeight="1" x14ac:dyDescent="0.25">
      <c r="A109" s="7"/>
      <c r="B109" s="20">
        <v>2</v>
      </c>
      <c r="C109" s="194" t="s">
        <v>400</v>
      </c>
      <c r="D109" s="251"/>
      <c r="E109" s="95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</row>
    <row r="110" spans="1:23" ht="30" customHeight="1" x14ac:dyDescent="0.25">
      <c r="A110" s="7"/>
      <c r="B110" s="50" t="s">
        <v>115</v>
      </c>
      <c r="C110" s="227" t="s">
        <v>45</v>
      </c>
      <c r="D110" s="245"/>
      <c r="E110" s="26"/>
      <c r="F110" s="30" t="s">
        <v>192</v>
      </c>
      <c r="G110" s="26"/>
      <c r="H110" s="26"/>
      <c r="I110" s="30" t="s">
        <v>192</v>
      </c>
      <c r="J110" s="96"/>
      <c r="K110" s="96"/>
      <c r="L110" s="30" t="s">
        <v>192</v>
      </c>
      <c r="M110" s="90"/>
      <c r="N110" s="90"/>
      <c r="O110" s="168"/>
      <c r="P110" s="146"/>
      <c r="Q110" s="150"/>
      <c r="R110" s="186" t="s">
        <v>192</v>
      </c>
      <c r="S110" s="30"/>
      <c r="T110" s="30"/>
      <c r="U110" s="30" t="s">
        <v>192</v>
      </c>
      <c r="V110" s="1"/>
      <c r="W110" s="1"/>
    </row>
    <row r="111" spans="1:23" ht="30" customHeight="1" x14ac:dyDescent="0.25">
      <c r="A111" s="7"/>
      <c r="B111" s="50" t="s">
        <v>116</v>
      </c>
      <c r="C111" s="108" t="s">
        <v>46</v>
      </c>
      <c r="D111" s="245" t="s">
        <v>244</v>
      </c>
      <c r="E111" s="25"/>
      <c r="F111" s="28">
        <v>0.01</v>
      </c>
      <c r="G111" s="89">
        <v>50</v>
      </c>
      <c r="H111" s="25"/>
      <c r="I111" s="55">
        <v>9.9999999999999915E-4</v>
      </c>
      <c r="J111" s="96"/>
      <c r="K111" s="96"/>
      <c r="L111" s="89" t="s">
        <v>225</v>
      </c>
      <c r="M111" s="90"/>
      <c r="N111" s="90"/>
      <c r="O111" s="168"/>
      <c r="P111" s="146"/>
      <c r="Q111" s="150"/>
      <c r="R111" s="130" t="s">
        <v>225</v>
      </c>
      <c r="S111" s="80"/>
      <c r="T111" s="80"/>
      <c r="U111" s="197" t="s">
        <v>225</v>
      </c>
      <c r="V111" s="1"/>
      <c r="W111" s="1"/>
    </row>
    <row r="112" spans="1:23" ht="30" customHeight="1" x14ac:dyDescent="0.25">
      <c r="A112" s="7"/>
      <c r="B112" s="50" t="s">
        <v>117</v>
      </c>
      <c r="C112" s="108" t="s">
        <v>377</v>
      </c>
      <c r="D112" s="245"/>
      <c r="E112" s="26"/>
      <c r="F112" s="27" t="s">
        <v>193</v>
      </c>
      <c r="G112" s="26"/>
      <c r="H112" s="26"/>
      <c r="I112" s="27" t="s">
        <v>193</v>
      </c>
      <c r="J112" s="59"/>
      <c r="K112" s="40"/>
      <c r="L112" s="27" t="s">
        <v>193</v>
      </c>
      <c r="M112" s="44"/>
      <c r="N112" s="44"/>
      <c r="O112" s="168"/>
      <c r="P112" s="146"/>
      <c r="Q112" s="150"/>
      <c r="R112" s="132" t="s">
        <v>193</v>
      </c>
      <c r="S112" s="44"/>
      <c r="T112" s="44"/>
      <c r="U112" s="27" t="s">
        <v>193</v>
      </c>
      <c r="V112" s="1"/>
      <c r="W112" s="1"/>
    </row>
    <row r="113" spans="1:23" ht="71.25" customHeight="1" x14ac:dyDescent="0.25">
      <c r="A113" s="7"/>
      <c r="B113" s="50" t="s">
        <v>118</v>
      </c>
      <c r="C113" s="220" t="s">
        <v>35</v>
      </c>
      <c r="D113" s="245"/>
      <c r="E113" s="25"/>
      <c r="F113" s="512" t="s">
        <v>191</v>
      </c>
      <c r="G113" s="513"/>
      <c r="H113" s="514"/>
      <c r="I113" s="30" t="s">
        <v>194</v>
      </c>
      <c r="J113" s="90"/>
      <c r="K113" s="90"/>
      <c r="L113" s="30" t="s">
        <v>194</v>
      </c>
      <c r="M113" s="90"/>
      <c r="N113" s="90"/>
      <c r="O113" s="168"/>
      <c r="P113" s="146"/>
      <c r="Q113" s="150"/>
      <c r="R113" s="187" t="s">
        <v>194</v>
      </c>
      <c r="S113" s="188"/>
      <c r="T113" s="188"/>
      <c r="U113" s="30" t="s">
        <v>194</v>
      </c>
      <c r="V113" s="1"/>
      <c r="W113" s="1"/>
    </row>
    <row r="114" spans="1:23" ht="24.95" customHeight="1" x14ac:dyDescent="0.25">
      <c r="B114" s="48" t="s">
        <v>119</v>
      </c>
      <c r="C114" s="215" t="s">
        <v>8</v>
      </c>
      <c r="D114" s="124"/>
      <c r="E114" s="85"/>
      <c r="F114" s="85"/>
      <c r="G114" s="85"/>
      <c r="H114" s="85"/>
      <c r="I114" s="36"/>
      <c r="J114" s="53"/>
      <c r="K114" s="36"/>
      <c r="L114" s="36"/>
      <c r="M114" s="36"/>
      <c r="N114" s="36"/>
      <c r="O114" s="531" t="s">
        <v>191</v>
      </c>
      <c r="P114" s="531"/>
      <c r="Q114" s="531"/>
      <c r="R114" s="531" t="s">
        <v>191</v>
      </c>
      <c r="S114" s="531"/>
      <c r="T114" s="531"/>
      <c r="U114" s="36"/>
      <c r="V114" s="36"/>
      <c r="W114" s="36"/>
    </row>
    <row r="115" spans="1:23" ht="15" customHeight="1" x14ac:dyDescent="0.25">
      <c r="A115" s="7"/>
      <c r="B115" s="20"/>
      <c r="C115" s="216" t="s">
        <v>165</v>
      </c>
      <c r="D115" s="250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</row>
    <row r="116" spans="1:23" ht="27.75" customHeight="1" x14ac:dyDescent="0.25">
      <c r="A116" s="7"/>
      <c r="B116" s="231">
        <v>1</v>
      </c>
      <c r="C116" s="217" t="s">
        <v>713</v>
      </c>
      <c r="D116" s="25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</row>
    <row r="117" spans="1:23" ht="30" customHeight="1" x14ac:dyDescent="0.25">
      <c r="A117" s="7"/>
      <c r="B117" s="20">
        <v>2</v>
      </c>
      <c r="C117" s="194" t="s">
        <v>430</v>
      </c>
      <c r="D117" s="25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</row>
    <row r="118" spans="1:23" ht="51" x14ac:dyDescent="0.25">
      <c r="A118" s="7"/>
      <c r="B118" s="20">
        <v>3</v>
      </c>
      <c r="C118" s="217" t="s">
        <v>756</v>
      </c>
      <c r="D118" s="25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</row>
    <row r="119" spans="1:23" ht="49.5" customHeight="1" x14ac:dyDescent="0.25">
      <c r="A119" s="7"/>
      <c r="B119" s="20">
        <v>4</v>
      </c>
      <c r="C119" s="194" t="s">
        <v>168</v>
      </c>
      <c r="D119" s="25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</row>
    <row r="120" spans="1:23" ht="52.5" customHeight="1" x14ac:dyDescent="0.25">
      <c r="A120" s="7"/>
      <c r="B120" s="20">
        <v>5</v>
      </c>
      <c r="C120" s="194" t="s">
        <v>252</v>
      </c>
      <c r="D120" s="25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</row>
    <row r="121" spans="1:23" ht="49.5" customHeight="1" x14ac:dyDescent="0.25">
      <c r="A121" s="7"/>
      <c r="B121" s="20">
        <v>6</v>
      </c>
      <c r="C121" s="194" t="s">
        <v>412</v>
      </c>
      <c r="D121" s="25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</row>
    <row r="122" spans="1:23" ht="52.5" customHeight="1" x14ac:dyDescent="0.25">
      <c r="A122" s="7"/>
      <c r="B122" s="20">
        <v>7</v>
      </c>
      <c r="C122" s="194" t="s">
        <v>406</v>
      </c>
      <c r="D122" s="25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</row>
    <row r="123" spans="1:23" ht="42.75" customHeight="1" x14ac:dyDescent="0.25">
      <c r="A123" s="7"/>
      <c r="B123" s="20">
        <v>8</v>
      </c>
      <c r="C123" s="194" t="s">
        <v>409</v>
      </c>
      <c r="D123" s="25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</row>
    <row r="124" spans="1:23" ht="53.25" customHeight="1" x14ac:dyDescent="0.25">
      <c r="A124" s="7"/>
      <c r="B124" s="20">
        <v>9</v>
      </c>
      <c r="C124" s="194" t="s">
        <v>413</v>
      </c>
      <c r="D124" s="25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</row>
    <row r="125" spans="1:23" ht="33" customHeight="1" x14ac:dyDescent="0.25">
      <c r="A125" s="7"/>
      <c r="B125" s="20">
        <v>10</v>
      </c>
      <c r="C125" s="194" t="s">
        <v>253</v>
      </c>
      <c r="D125" s="25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</row>
    <row r="126" spans="1:23" ht="30" customHeight="1" x14ac:dyDescent="0.25">
      <c r="A126" s="7"/>
      <c r="B126" s="50" t="s">
        <v>127</v>
      </c>
      <c r="C126" s="108" t="s">
        <v>255</v>
      </c>
      <c r="D126" s="245" t="s">
        <v>163</v>
      </c>
      <c r="E126" s="25"/>
      <c r="F126" s="28">
        <v>2.7000000000000001E-3</v>
      </c>
      <c r="G126" s="89">
        <v>150</v>
      </c>
      <c r="H126" s="89"/>
      <c r="I126" s="39">
        <v>2.65E-3</v>
      </c>
      <c r="J126" s="89">
        <v>150</v>
      </c>
      <c r="K126" s="89"/>
      <c r="L126" s="28">
        <v>1.1925E-3</v>
      </c>
      <c r="M126" s="89">
        <v>200</v>
      </c>
      <c r="N126" s="89"/>
      <c r="O126" s="168"/>
      <c r="P126" s="146"/>
      <c r="Q126" s="150"/>
      <c r="R126" s="168"/>
      <c r="S126" s="146"/>
      <c r="T126" s="150"/>
      <c r="U126" s="199">
        <v>2.65E-3</v>
      </c>
      <c r="V126" s="197">
        <v>150</v>
      </c>
      <c r="W126" s="1"/>
    </row>
    <row r="127" spans="1:23" ht="30" customHeight="1" x14ac:dyDescent="0.25">
      <c r="A127" s="7"/>
      <c r="B127" s="50" t="s">
        <v>128</v>
      </c>
      <c r="C127" s="108" t="s">
        <v>256</v>
      </c>
      <c r="D127" s="245" t="s">
        <v>163</v>
      </c>
      <c r="E127" s="25"/>
      <c r="F127" s="28">
        <v>6.5000000000000002E-2</v>
      </c>
      <c r="G127" s="89">
        <v>150</v>
      </c>
      <c r="H127" s="89"/>
      <c r="I127" s="39">
        <v>6.5000000000000002E-2</v>
      </c>
      <c r="J127" s="89">
        <v>150</v>
      </c>
      <c r="K127" s="89"/>
      <c r="L127" s="28">
        <v>6.5000000000000002E-2</v>
      </c>
      <c r="M127" s="89">
        <v>150</v>
      </c>
      <c r="N127" s="89"/>
      <c r="O127" s="168"/>
      <c r="P127" s="146"/>
      <c r="Q127" s="150"/>
      <c r="R127" s="168"/>
      <c r="S127" s="146"/>
      <c r="T127" s="150"/>
      <c r="U127" s="199">
        <v>0.05</v>
      </c>
      <c r="V127" s="197">
        <v>150</v>
      </c>
      <c r="W127" s="1"/>
    </row>
    <row r="128" spans="1:23" ht="30" customHeight="1" x14ac:dyDescent="0.25">
      <c r="A128" s="7"/>
      <c r="B128" s="21" t="s">
        <v>48</v>
      </c>
      <c r="C128" s="108" t="s">
        <v>221</v>
      </c>
      <c r="D128" s="245" t="s">
        <v>163</v>
      </c>
      <c r="E128" s="25"/>
      <c r="F128" s="28">
        <v>2.7000000000000001E-3</v>
      </c>
      <c r="G128" s="89">
        <v>300</v>
      </c>
      <c r="H128" s="89"/>
      <c r="I128" s="28">
        <v>5.0000000000000001E-3</v>
      </c>
      <c r="J128" s="89">
        <v>500</v>
      </c>
      <c r="K128" s="29"/>
      <c r="L128" s="89" t="s">
        <v>188</v>
      </c>
      <c r="M128" s="29"/>
      <c r="N128" s="29"/>
      <c r="O128" s="168"/>
      <c r="P128" s="146"/>
      <c r="Q128" s="150"/>
      <c r="R128" s="168"/>
      <c r="S128" s="146"/>
      <c r="T128" s="150"/>
      <c r="U128" s="203">
        <v>2.7000000000000001E-3</v>
      </c>
      <c r="V128" s="202">
        <v>300</v>
      </c>
      <c r="W128" s="1"/>
    </row>
    <row r="129" spans="1:23" ht="30" customHeight="1" x14ac:dyDescent="0.25">
      <c r="A129" s="7"/>
      <c r="B129" s="50" t="s">
        <v>49</v>
      </c>
      <c r="C129" s="108" t="s">
        <v>222</v>
      </c>
      <c r="D129" s="245"/>
      <c r="E129" s="81"/>
      <c r="F129" s="81"/>
      <c r="G129" s="81"/>
      <c r="H129" s="81"/>
      <c r="I129" s="13"/>
      <c r="J129" s="13"/>
      <c r="K129" s="13"/>
      <c r="L129" s="13"/>
      <c r="M129" s="13"/>
      <c r="N129" s="13"/>
      <c r="O129" s="168"/>
      <c r="P129" s="146"/>
      <c r="Q129" s="150"/>
      <c r="R129" s="168"/>
      <c r="S129" s="146"/>
      <c r="T129" s="150"/>
      <c r="U129" s="1"/>
      <c r="V129" s="1"/>
      <c r="W129" s="1"/>
    </row>
    <row r="130" spans="1:23" ht="47.25" customHeight="1" x14ac:dyDescent="0.25">
      <c r="A130" s="7"/>
      <c r="B130" s="50" t="s">
        <v>129</v>
      </c>
      <c r="C130" s="108" t="s">
        <v>254</v>
      </c>
      <c r="D130" s="245" t="s">
        <v>163</v>
      </c>
      <c r="E130" s="25"/>
      <c r="F130" s="28">
        <v>0.01</v>
      </c>
      <c r="G130" s="89" t="s">
        <v>544</v>
      </c>
      <c r="H130" s="89"/>
      <c r="I130" s="39">
        <v>0.01</v>
      </c>
      <c r="J130" s="306" t="s">
        <v>544</v>
      </c>
      <c r="K130" s="90"/>
      <c r="L130" s="28">
        <v>5.0000000000000001E-3</v>
      </c>
      <c r="M130" s="306" t="s">
        <v>544</v>
      </c>
      <c r="N130" s="90"/>
      <c r="O130" s="168"/>
      <c r="P130" s="146"/>
      <c r="Q130" s="150"/>
      <c r="R130" s="168"/>
      <c r="S130" s="146"/>
      <c r="T130" s="150"/>
      <c r="U130" s="198">
        <v>5.0000000000000001E-3</v>
      </c>
      <c r="V130" s="306" t="s">
        <v>544</v>
      </c>
      <c r="W130" s="1"/>
    </row>
    <row r="131" spans="1:23" ht="41.25" customHeight="1" x14ac:dyDescent="0.25">
      <c r="A131" s="7"/>
      <c r="B131" s="50" t="s">
        <v>130</v>
      </c>
      <c r="C131" s="108" t="s">
        <v>120</v>
      </c>
      <c r="D131" s="245" t="s">
        <v>163</v>
      </c>
      <c r="E131" s="25"/>
      <c r="F131" s="28">
        <v>0.01</v>
      </c>
      <c r="G131" s="306" t="s">
        <v>544</v>
      </c>
      <c r="H131" s="89"/>
      <c r="I131" s="512" t="s">
        <v>191</v>
      </c>
      <c r="J131" s="513"/>
      <c r="K131" s="514"/>
      <c r="L131" s="512" t="s">
        <v>191</v>
      </c>
      <c r="M131" s="513"/>
      <c r="N131" s="514"/>
      <c r="O131" s="168"/>
      <c r="P131" s="146"/>
      <c r="Q131" s="150"/>
      <c r="R131" s="168"/>
      <c r="S131" s="146"/>
      <c r="T131" s="150"/>
      <c r="U131" s="198">
        <v>5.0000000000000001E-3</v>
      </c>
      <c r="V131" s="306" t="s">
        <v>544</v>
      </c>
      <c r="W131" s="1"/>
    </row>
    <row r="132" spans="1:23" x14ac:dyDescent="0.25">
      <c r="A132" s="7"/>
      <c r="B132" s="50" t="s">
        <v>131</v>
      </c>
      <c r="C132" s="108" t="s">
        <v>121</v>
      </c>
      <c r="D132" s="245"/>
      <c r="E132" s="81"/>
      <c r="F132" s="81"/>
      <c r="G132" s="81"/>
      <c r="H132" s="81"/>
      <c r="I132" s="13"/>
      <c r="J132" s="13"/>
      <c r="K132" s="13"/>
      <c r="L132" s="13"/>
      <c r="M132" s="13"/>
      <c r="N132" s="13"/>
      <c r="O132" s="168"/>
      <c r="P132" s="146"/>
      <c r="Q132" s="150"/>
      <c r="R132" s="168"/>
      <c r="S132" s="146"/>
      <c r="T132" s="150"/>
      <c r="U132" s="13"/>
      <c r="V132" s="13"/>
      <c r="W132" s="1"/>
    </row>
    <row r="133" spans="1:23" ht="27.75" customHeight="1" x14ac:dyDescent="0.25">
      <c r="A133" s="7"/>
      <c r="B133" s="228" t="s">
        <v>122</v>
      </c>
      <c r="C133" s="110" t="s">
        <v>657</v>
      </c>
      <c r="D133" s="245" t="s">
        <v>163</v>
      </c>
      <c r="E133" s="25"/>
      <c r="F133" s="134">
        <v>1.4999999999999999E-2</v>
      </c>
      <c r="G133" s="306" t="s">
        <v>544</v>
      </c>
      <c r="H133" s="133"/>
      <c r="I133" s="134">
        <v>1.4999999999999999E-2</v>
      </c>
      <c r="J133" s="306" t="s">
        <v>544</v>
      </c>
      <c r="K133" s="96"/>
      <c r="L133" s="134">
        <v>1.4999999999999999E-2</v>
      </c>
      <c r="M133" s="306" t="s">
        <v>544</v>
      </c>
      <c r="N133" s="96"/>
      <c r="O133" s="168"/>
      <c r="P133" s="146"/>
      <c r="Q133" s="150"/>
      <c r="R133" s="168"/>
      <c r="S133" s="146"/>
      <c r="T133" s="150"/>
      <c r="U133" s="199">
        <v>1.4999999999999999E-2</v>
      </c>
      <c r="V133" s="294">
        <v>330</v>
      </c>
      <c r="W133" s="1"/>
    </row>
    <row r="134" spans="1:23" ht="27.75" customHeight="1" x14ac:dyDescent="0.25">
      <c r="A134" s="7"/>
      <c r="B134" s="228" t="s">
        <v>123</v>
      </c>
      <c r="C134" s="110" t="s">
        <v>658</v>
      </c>
      <c r="D134" s="245" t="s">
        <v>163</v>
      </c>
      <c r="E134" s="25"/>
      <c r="F134" s="134">
        <v>0.02</v>
      </c>
      <c r="G134" s="306" t="s">
        <v>544</v>
      </c>
      <c r="H134" s="133"/>
      <c r="I134" s="134">
        <v>0.02</v>
      </c>
      <c r="J134" s="306" t="s">
        <v>544</v>
      </c>
      <c r="K134" s="96"/>
      <c r="L134" s="134">
        <v>0.02</v>
      </c>
      <c r="M134" s="306" t="s">
        <v>544</v>
      </c>
      <c r="N134" s="96"/>
      <c r="O134" s="168"/>
      <c r="P134" s="146"/>
      <c r="Q134" s="150"/>
      <c r="R134" s="168"/>
      <c r="S134" s="146"/>
      <c r="T134" s="150"/>
      <c r="U134" s="199">
        <v>0.02</v>
      </c>
      <c r="V134" s="294">
        <v>330</v>
      </c>
      <c r="W134" s="1"/>
    </row>
    <row r="135" spans="1:23" ht="30.75" customHeight="1" x14ac:dyDescent="0.25">
      <c r="A135" s="7"/>
      <c r="B135" s="228" t="s">
        <v>124</v>
      </c>
      <c r="C135" s="110" t="s">
        <v>656</v>
      </c>
      <c r="D135" s="245" t="s">
        <v>163</v>
      </c>
      <c r="E135" s="25"/>
      <c r="F135" s="134">
        <v>0.08</v>
      </c>
      <c r="G135" s="306" t="s">
        <v>544</v>
      </c>
      <c r="H135" s="133"/>
      <c r="I135" s="134">
        <v>0.08</v>
      </c>
      <c r="J135" s="306" t="s">
        <v>544</v>
      </c>
      <c r="K135" s="96"/>
      <c r="L135" s="134">
        <v>0.08</v>
      </c>
      <c r="M135" s="306" t="s">
        <v>544</v>
      </c>
      <c r="N135" s="96"/>
      <c r="O135" s="168"/>
      <c r="P135" s="146"/>
      <c r="Q135" s="150"/>
      <c r="R135" s="168"/>
      <c r="S135" s="146"/>
      <c r="T135" s="150"/>
      <c r="U135" s="293">
        <v>0.02</v>
      </c>
      <c r="V135" s="294">
        <v>330</v>
      </c>
      <c r="W135" s="1"/>
    </row>
    <row r="136" spans="1:23" ht="30" customHeight="1" x14ac:dyDescent="0.25">
      <c r="A136" s="7"/>
      <c r="B136" s="50" t="s">
        <v>50</v>
      </c>
      <c r="C136" s="108" t="s">
        <v>47</v>
      </c>
      <c r="D136" s="245" t="s">
        <v>163</v>
      </c>
      <c r="E136" s="25"/>
      <c r="F136" s="134">
        <v>0.03</v>
      </c>
      <c r="G136" s="133">
        <v>500</v>
      </c>
      <c r="H136" s="133"/>
      <c r="I136" s="134">
        <v>0.03</v>
      </c>
      <c r="J136" s="96">
        <v>500</v>
      </c>
      <c r="K136" s="40"/>
      <c r="L136" s="134">
        <v>0.03</v>
      </c>
      <c r="M136" s="96">
        <v>500</v>
      </c>
      <c r="N136" s="40"/>
      <c r="O136" s="168"/>
      <c r="P136" s="146"/>
      <c r="Q136" s="150"/>
      <c r="R136" s="168"/>
      <c r="S136" s="146"/>
      <c r="T136" s="150"/>
      <c r="U136" s="199">
        <v>0.03</v>
      </c>
      <c r="V136" s="197">
        <v>500</v>
      </c>
      <c r="W136" s="1"/>
    </row>
    <row r="137" spans="1:23" ht="30" customHeight="1" x14ac:dyDescent="0.25">
      <c r="A137" s="7"/>
      <c r="B137" s="50" t="s">
        <v>51</v>
      </c>
      <c r="C137" s="108" t="s">
        <v>419</v>
      </c>
      <c r="D137" s="245" t="s">
        <v>163</v>
      </c>
      <c r="E137" s="25"/>
      <c r="F137" s="28">
        <v>1.7000000000000001E-2</v>
      </c>
      <c r="G137" s="89"/>
      <c r="H137" s="89"/>
      <c r="I137" s="39">
        <v>1.7000000000000001E-2</v>
      </c>
      <c r="J137" s="30"/>
      <c r="K137" s="30"/>
      <c r="L137" s="39">
        <v>1.7000000000000001E-2</v>
      </c>
      <c r="M137" s="30"/>
      <c r="N137" s="30"/>
      <c r="O137" s="168"/>
      <c r="P137" s="146"/>
      <c r="Q137" s="150"/>
      <c r="R137" s="168"/>
      <c r="S137" s="146"/>
      <c r="T137" s="150"/>
      <c r="U137" s="198">
        <v>1.7000000000000001E-2</v>
      </c>
      <c r="V137" s="1"/>
      <c r="W137" s="1"/>
    </row>
    <row r="138" spans="1:23" ht="30" customHeight="1" x14ac:dyDescent="0.25">
      <c r="A138" s="7"/>
      <c r="B138" s="50" t="s">
        <v>132</v>
      </c>
      <c r="C138" s="108" t="s">
        <v>36</v>
      </c>
      <c r="D138" s="245" t="s">
        <v>163</v>
      </c>
      <c r="E138" s="25"/>
      <c r="F138" s="28">
        <v>2.1499999999999998E-2</v>
      </c>
      <c r="G138" s="89"/>
      <c r="H138" s="89"/>
      <c r="I138" s="39">
        <v>2.1500000000000002E-2</v>
      </c>
      <c r="J138" s="27"/>
      <c r="K138" s="27"/>
      <c r="L138" s="39">
        <v>1.0750000000000001E-2</v>
      </c>
      <c r="M138" s="44"/>
      <c r="N138" s="44"/>
      <c r="O138" s="168"/>
      <c r="P138" s="146"/>
      <c r="Q138" s="150"/>
      <c r="R138" s="168"/>
      <c r="S138" s="146"/>
      <c r="T138" s="150"/>
      <c r="U138" s="198">
        <v>1.3975000000000001E-2</v>
      </c>
      <c r="V138" s="1"/>
      <c r="W138" s="1"/>
    </row>
    <row r="139" spans="1:23" ht="40.5" customHeight="1" x14ac:dyDescent="0.25">
      <c r="A139" s="7"/>
      <c r="B139" s="50" t="s">
        <v>133</v>
      </c>
      <c r="C139" s="108" t="s">
        <v>420</v>
      </c>
      <c r="D139" s="245" t="s">
        <v>163</v>
      </c>
      <c r="E139" s="25"/>
      <c r="F139" s="28">
        <v>1E-3</v>
      </c>
      <c r="G139" s="89">
        <v>250</v>
      </c>
      <c r="H139" s="89"/>
      <c r="I139" s="39">
        <v>1E-3</v>
      </c>
      <c r="J139" s="90">
        <v>250</v>
      </c>
      <c r="K139" s="30"/>
      <c r="L139" s="39">
        <v>1E-3</v>
      </c>
      <c r="M139" s="90">
        <v>250</v>
      </c>
      <c r="N139" s="30"/>
      <c r="O139" s="168"/>
      <c r="P139" s="146"/>
      <c r="Q139" s="150"/>
      <c r="R139" s="168"/>
      <c r="S139" s="146"/>
      <c r="T139" s="150"/>
      <c r="U139" s="198">
        <v>1E-3</v>
      </c>
      <c r="V139" s="27">
        <v>250</v>
      </c>
      <c r="W139" s="1"/>
    </row>
    <row r="140" spans="1:23" ht="30" customHeight="1" x14ac:dyDescent="0.25">
      <c r="A140" s="7"/>
      <c r="B140" s="50" t="s">
        <v>134</v>
      </c>
      <c r="C140" s="108" t="s">
        <v>125</v>
      </c>
      <c r="D140" s="245" t="s">
        <v>163</v>
      </c>
      <c r="E140" s="25"/>
      <c r="F140" s="28">
        <v>0.03</v>
      </c>
      <c r="G140" s="89">
        <v>100</v>
      </c>
      <c r="H140" s="89"/>
      <c r="I140" s="39">
        <v>0.03</v>
      </c>
      <c r="J140" s="90">
        <v>100</v>
      </c>
      <c r="K140" s="30"/>
      <c r="L140" s="39">
        <v>0.03</v>
      </c>
      <c r="M140" s="90">
        <v>100</v>
      </c>
      <c r="N140" s="30"/>
      <c r="O140" s="168"/>
      <c r="P140" s="146"/>
      <c r="Q140" s="150"/>
      <c r="R140" s="168"/>
      <c r="S140" s="146"/>
      <c r="T140" s="150"/>
      <c r="U140" s="198">
        <v>0.03</v>
      </c>
      <c r="V140" s="27">
        <v>100</v>
      </c>
      <c r="W140" s="1"/>
    </row>
    <row r="141" spans="1:23" ht="30" customHeight="1" x14ac:dyDescent="0.25">
      <c r="A141" s="7"/>
      <c r="B141" s="50" t="s">
        <v>52</v>
      </c>
      <c r="C141" s="108" t="s">
        <v>9</v>
      </c>
      <c r="D141" s="245"/>
      <c r="E141" s="26"/>
      <c r="F141" s="27"/>
      <c r="G141" s="27"/>
      <c r="H141" s="27"/>
      <c r="I141" s="30"/>
      <c r="J141" s="30"/>
      <c r="K141" s="30"/>
      <c r="L141" s="30"/>
      <c r="M141" s="30"/>
      <c r="N141" s="30"/>
      <c r="O141" s="168"/>
      <c r="P141" s="146"/>
      <c r="Q141" s="150"/>
      <c r="R141" s="168"/>
      <c r="S141" s="146"/>
      <c r="T141" s="150"/>
      <c r="U141" s="1"/>
      <c r="V141" s="1"/>
      <c r="W141" s="1"/>
    </row>
    <row r="142" spans="1:23" ht="24.75" customHeight="1" x14ac:dyDescent="0.25">
      <c r="A142" s="7"/>
      <c r="B142" s="50" t="s">
        <v>135</v>
      </c>
      <c r="C142" s="108" t="s">
        <v>10</v>
      </c>
      <c r="D142" s="245" t="s">
        <v>126</v>
      </c>
      <c r="E142" s="26"/>
      <c r="F142" s="27">
        <v>300</v>
      </c>
      <c r="G142" s="27"/>
      <c r="H142" s="27"/>
      <c r="I142" s="27">
        <v>300</v>
      </c>
      <c r="J142" s="30"/>
      <c r="K142" s="30"/>
      <c r="L142" s="27">
        <v>150</v>
      </c>
      <c r="M142" s="30"/>
      <c r="N142" s="30"/>
      <c r="O142" s="168"/>
      <c r="P142" s="146"/>
      <c r="Q142" s="150"/>
      <c r="R142" s="168"/>
      <c r="S142" s="146"/>
      <c r="T142" s="150"/>
      <c r="U142" s="96">
        <v>200</v>
      </c>
      <c r="V142" s="1"/>
      <c r="W142" s="1"/>
    </row>
    <row r="143" spans="1:23" ht="33.75" customHeight="1" x14ac:dyDescent="0.25">
      <c r="A143" s="7"/>
      <c r="B143" s="50" t="s">
        <v>136</v>
      </c>
      <c r="C143" s="108" t="s">
        <v>11</v>
      </c>
      <c r="D143" s="245" t="s">
        <v>126</v>
      </c>
      <c r="E143" s="26"/>
      <c r="F143" s="27">
        <v>600</v>
      </c>
      <c r="G143" s="27"/>
      <c r="H143" s="27"/>
      <c r="I143" s="27">
        <v>600</v>
      </c>
      <c r="J143" s="30"/>
      <c r="K143" s="30"/>
      <c r="L143" s="27">
        <v>300</v>
      </c>
      <c r="M143" s="30"/>
      <c r="N143" s="30"/>
      <c r="O143" s="168"/>
      <c r="P143" s="146"/>
      <c r="Q143" s="150"/>
      <c r="R143" s="168"/>
      <c r="S143" s="146"/>
      <c r="T143" s="150"/>
      <c r="U143" s="96">
        <v>400</v>
      </c>
      <c r="V143" s="1"/>
      <c r="W143" s="1"/>
    </row>
    <row r="144" spans="1:23" ht="24.95" customHeight="1" x14ac:dyDescent="0.25">
      <c r="B144" s="48" t="s">
        <v>66</v>
      </c>
      <c r="C144" s="215" t="s">
        <v>53</v>
      </c>
      <c r="D144" s="124"/>
      <c r="E144" s="85"/>
      <c r="F144" s="85"/>
      <c r="G144" s="85"/>
      <c r="H144" s="85"/>
      <c r="I144" s="36"/>
      <c r="J144" s="53"/>
      <c r="K144" s="36"/>
      <c r="L144" s="36"/>
      <c r="M144" s="36"/>
      <c r="N144" s="36"/>
      <c r="O144" s="128"/>
      <c r="P144" s="128"/>
      <c r="Q144" s="128"/>
      <c r="R144" s="128"/>
      <c r="S144" s="128"/>
      <c r="T144" s="128"/>
      <c r="U144" s="36"/>
      <c r="V144" s="36"/>
      <c r="W144" s="36"/>
    </row>
    <row r="145" spans="1:23" ht="15" customHeight="1" x14ac:dyDescent="0.25">
      <c r="A145" s="7"/>
      <c r="B145" s="20"/>
      <c r="C145" s="216" t="s">
        <v>165</v>
      </c>
      <c r="D145" s="250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</row>
    <row r="146" spans="1:23" ht="14.25" customHeight="1" x14ac:dyDescent="0.25">
      <c r="A146" s="7"/>
      <c r="B146" s="20">
        <v>1</v>
      </c>
      <c r="C146" s="194" t="s">
        <v>677</v>
      </c>
      <c r="D146" s="25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</row>
    <row r="147" spans="1:23" ht="15.75" customHeight="1" x14ac:dyDescent="0.25">
      <c r="A147" s="7"/>
      <c r="B147" s="20">
        <v>2</v>
      </c>
      <c r="C147" s="208" t="s">
        <v>414</v>
      </c>
      <c r="D147" s="25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</row>
    <row r="148" spans="1:23" ht="27.75" customHeight="1" x14ac:dyDescent="0.25">
      <c r="A148" s="7"/>
      <c r="B148" s="20">
        <v>3</v>
      </c>
      <c r="C148" s="194" t="s">
        <v>170</v>
      </c>
      <c r="D148" s="25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</row>
    <row r="149" spans="1:23" ht="28.5" customHeight="1" x14ac:dyDescent="0.25">
      <c r="A149" s="7"/>
      <c r="B149" s="20">
        <v>4</v>
      </c>
      <c r="C149" s="194" t="s">
        <v>195</v>
      </c>
      <c r="D149" s="25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</row>
    <row r="150" spans="1:23" ht="82.5" customHeight="1" x14ac:dyDescent="0.25">
      <c r="A150" s="7"/>
      <c r="B150" s="20">
        <v>5</v>
      </c>
      <c r="C150" s="194" t="s">
        <v>376</v>
      </c>
      <c r="D150" s="25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1:23" ht="81.75" customHeight="1" x14ac:dyDescent="0.25">
      <c r="A151" s="7"/>
      <c r="B151" s="20">
        <v>6</v>
      </c>
      <c r="C151" s="194" t="s">
        <v>199</v>
      </c>
      <c r="D151" s="25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</row>
    <row r="152" spans="1:23" ht="117.75" customHeight="1" x14ac:dyDescent="0.25">
      <c r="A152" s="7"/>
      <c r="B152" s="20">
        <v>7</v>
      </c>
      <c r="C152" s="194" t="s">
        <v>663</v>
      </c>
      <c r="D152" s="25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</row>
    <row r="153" spans="1:23" ht="17.25" customHeight="1" x14ac:dyDescent="0.25">
      <c r="A153" s="7"/>
      <c r="B153" s="20">
        <v>8</v>
      </c>
      <c r="C153" s="194" t="s">
        <v>171</v>
      </c>
      <c r="D153" s="25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</row>
    <row r="154" spans="1:23" ht="30" customHeight="1" x14ac:dyDescent="0.25">
      <c r="A154" s="7"/>
      <c r="B154" s="20">
        <v>9</v>
      </c>
      <c r="C154" s="194" t="s">
        <v>365</v>
      </c>
      <c r="D154" s="25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</row>
    <row r="155" spans="1:23" ht="116.25" customHeight="1" x14ac:dyDescent="0.25">
      <c r="A155" s="7"/>
      <c r="B155" s="231">
        <v>10</v>
      </c>
      <c r="C155" s="217" t="s">
        <v>717</v>
      </c>
      <c r="D155" s="25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</row>
    <row r="156" spans="1:23" ht="22.5" customHeight="1" x14ac:dyDescent="0.25">
      <c r="B156" s="20">
        <v>11</v>
      </c>
      <c r="C156" s="327" t="s">
        <v>424</v>
      </c>
      <c r="D156" s="254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</row>
    <row r="157" spans="1:23" s="22" customFormat="1" ht="30.75" customHeight="1" x14ac:dyDescent="0.25">
      <c r="A157" s="123"/>
      <c r="B157" s="20">
        <v>12</v>
      </c>
      <c r="C157" s="327" t="s">
        <v>301</v>
      </c>
      <c r="D157" s="253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</row>
    <row r="158" spans="1:23" s="22" customFormat="1" ht="41.25" customHeight="1" x14ac:dyDescent="0.25">
      <c r="A158" s="123"/>
      <c r="B158" s="20">
        <v>13</v>
      </c>
      <c r="C158" s="194" t="s">
        <v>673</v>
      </c>
      <c r="D158" s="253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</row>
    <row r="159" spans="1:23" ht="35.25" customHeight="1" x14ac:dyDescent="0.25">
      <c r="B159" s="50" t="s">
        <v>58</v>
      </c>
      <c r="C159" s="110" t="s">
        <v>248</v>
      </c>
      <c r="D159" s="245" t="s">
        <v>54</v>
      </c>
      <c r="E159" s="25" t="s">
        <v>162</v>
      </c>
      <c r="F159" s="89">
        <v>550</v>
      </c>
      <c r="G159" s="89"/>
      <c r="H159" s="89"/>
      <c r="I159" s="27">
        <v>550</v>
      </c>
      <c r="J159" s="90"/>
      <c r="K159" s="90"/>
      <c r="L159" s="27">
        <v>330</v>
      </c>
      <c r="M159" s="90"/>
      <c r="N159" s="90"/>
      <c r="O159" s="547" t="s">
        <v>191</v>
      </c>
      <c r="P159" s="547"/>
      <c r="Q159" s="547"/>
      <c r="R159" s="133">
        <v>550</v>
      </c>
      <c r="S159" s="80"/>
      <c r="T159" s="80"/>
      <c r="U159" s="197">
        <v>300</v>
      </c>
      <c r="V159" s="1"/>
      <c r="W159" s="1"/>
    </row>
    <row r="160" spans="1:23" ht="30" customHeight="1" x14ac:dyDescent="0.25">
      <c r="B160" s="50" t="s">
        <v>59</v>
      </c>
      <c r="C160" s="110" t="s">
        <v>68</v>
      </c>
      <c r="D160" s="25" t="s">
        <v>296</v>
      </c>
      <c r="E160" s="25" t="s">
        <v>162</v>
      </c>
      <c r="F160" s="89">
        <v>25</v>
      </c>
      <c r="G160" s="89"/>
      <c r="H160" s="89"/>
      <c r="I160" s="27" t="s">
        <v>308</v>
      </c>
      <c r="J160" s="90"/>
      <c r="K160" s="90"/>
      <c r="L160" s="27">
        <v>6.25</v>
      </c>
      <c r="M160" s="90"/>
      <c r="N160" s="90"/>
      <c r="O160" s="63">
        <v>25</v>
      </c>
      <c r="P160" s="1"/>
      <c r="Q160" s="1"/>
      <c r="R160" s="79">
        <v>25</v>
      </c>
      <c r="S160" s="80"/>
      <c r="T160" s="80"/>
      <c r="U160" s="197">
        <v>50</v>
      </c>
      <c r="V160" s="1"/>
      <c r="W160" s="1"/>
    </row>
    <row r="161" spans="1:23" ht="30" customHeight="1" x14ac:dyDescent="0.25">
      <c r="B161" s="50" t="s">
        <v>60</v>
      </c>
      <c r="C161" s="110" t="s">
        <v>69</v>
      </c>
      <c r="D161" s="25" t="s">
        <v>287</v>
      </c>
      <c r="E161" s="25" t="s">
        <v>162</v>
      </c>
      <c r="F161" s="89">
        <v>100</v>
      </c>
      <c r="G161" s="89"/>
      <c r="H161" s="89"/>
      <c r="I161" s="27" t="s">
        <v>310</v>
      </c>
      <c r="J161" s="30"/>
      <c r="K161" s="30"/>
      <c r="L161" s="27">
        <v>100</v>
      </c>
      <c r="M161" s="30"/>
      <c r="N161" s="30"/>
      <c r="O161" s="63">
        <v>100</v>
      </c>
      <c r="P161" s="1"/>
      <c r="Q161" s="1"/>
      <c r="R161" s="79" t="s">
        <v>360</v>
      </c>
      <c r="S161" s="30"/>
      <c r="T161" s="30"/>
      <c r="U161" s="202" t="s">
        <v>360</v>
      </c>
      <c r="V161" s="1"/>
      <c r="W161" s="1"/>
    </row>
    <row r="162" spans="1:23" ht="30" customHeight="1" x14ac:dyDescent="0.25">
      <c r="B162" s="50" t="s">
        <v>61</v>
      </c>
      <c r="C162" s="110" t="s">
        <v>257</v>
      </c>
      <c r="D162" s="240" t="s">
        <v>137</v>
      </c>
      <c r="E162" s="25" t="s">
        <v>162</v>
      </c>
      <c r="F162" s="89">
        <v>500</v>
      </c>
      <c r="G162" s="89"/>
      <c r="H162" s="89"/>
      <c r="I162" s="27">
        <v>500</v>
      </c>
      <c r="J162" s="30"/>
      <c r="K162" s="30"/>
      <c r="L162" s="27">
        <v>300</v>
      </c>
      <c r="M162" s="30"/>
      <c r="N162" s="30"/>
      <c r="O162" s="547" t="s">
        <v>191</v>
      </c>
      <c r="P162" s="547"/>
      <c r="Q162" s="547"/>
      <c r="R162" s="133">
        <v>500</v>
      </c>
      <c r="S162" s="30"/>
      <c r="T162" s="30"/>
      <c r="U162" s="27">
        <v>300</v>
      </c>
      <c r="V162" s="1"/>
      <c r="W162" s="1"/>
    </row>
    <row r="163" spans="1:23" ht="48.75" customHeight="1" x14ac:dyDescent="0.25">
      <c r="B163" s="50" t="s">
        <v>62</v>
      </c>
      <c r="C163" s="110" t="s">
        <v>55</v>
      </c>
      <c r="D163" s="25" t="s">
        <v>287</v>
      </c>
      <c r="E163" s="25" t="s">
        <v>162</v>
      </c>
      <c r="F163" s="89">
        <v>200</v>
      </c>
      <c r="G163" s="89"/>
      <c r="H163" s="89"/>
      <c r="I163" s="27">
        <v>200</v>
      </c>
      <c r="J163" s="30"/>
      <c r="K163" s="30"/>
      <c r="L163" s="27">
        <v>100</v>
      </c>
      <c r="M163" s="30"/>
      <c r="N163" s="30"/>
      <c r="O163" s="63">
        <v>200</v>
      </c>
      <c r="P163" s="1"/>
      <c r="Q163" s="1"/>
      <c r="R163" s="133">
        <v>200</v>
      </c>
      <c r="S163" s="30"/>
      <c r="T163" s="30"/>
      <c r="U163" s="27">
        <v>150</v>
      </c>
      <c r="V163" s="1"/>
      <c r="W163" s="1"/>
    </row>
    <row r="164" spans="1:23" ht="75.75" customHeight="1" x14ac:dyDescent="0.25">
      <c r="B164" s="21" t="s">
        <v>63</v>
      </c>
      <c r="C164" s="110" t="s">
        <v>138</v>
      </c>
      <c r="D164" s="245" t="s">
        <v>169</v>
      </c>
      <c r="E164" s="25"/>
      <c r="F164" s="89">
        <v>1000</v>
      </c>
      <c r="G164" s="89"/>
      <c r="H164" s="89"/>
      <c r="I164" s="27">
        <v>500</v>
      </c>
      <c r="J164" s="30"/>
      <c r="K164" s="30"/>
      <c r="L164" s="27">
        <v>500</v>
      </c>
      <c r="M164" s="30"/>
      <c r="N164" s="30"/>
      <c r="O164" s="15">
        <v>1000</v>
      </c>
      <c r="P164" s="64"/>
      <c r="Q164" s="64"/>
      <c r="R164" s="133">
        <v>1000</v>
      </c>
      <c r="S164" s="30"/>
      <c r="T164" s="30"/>
      <c r="U164" s="27">
        <v>500</v>
      </c>
      <c r="V164" s="1"/>
      <c r="W164" s="1"/>
    </row>
    <row r="165" spans="1:23" ht="30" customHeight="1" x14ac:dyDescent="0.25">
      <c r="B165" s="21" t="s">
        <v>64</v>
      </c>
      <c r="C165" s="110" t="s">
        <v>139</v>
      </c>
      <c r="D165" s="245" t="s">
        <v>169</v>
      </c>
      <c r="E165" s="25" t="s">
        <v>162</v>
      </c>
      <c r="F165" s="89">
        <v>2000</v>
      </c>
      <c r="G165" s="89"/>
      <c r="H165" s="89"/>
      <c r="I165" s="27">
        <v>2000</v>
      </c>
      <c r="J165" s="30"/>
      <c r="K165" s="30"/>
      <c r="L165" s="27">
        <v>1500</v>
      </c>
      <c r="M165" s="30"/>
      <c r="N165" s="30"/>
      <c r="O165" s="375">
        <v>5000</v>
      </c>
      <c r="P165" s="64"/>
      <c r="Q165" s="64"/>
      <c r="R165" s="133">
        <v>2000</v>
      </c>
      <c r="S165" s="30"/>
      <c r="T165" s="30"/>
      <c r="U165" s="27">
        <v>2000</v>
      </c>
      <c r="V165" s="1"/>
      <c r="W165" s="1"/>
    </row>
    <row r="166" spans="1:23" ht="15" customHeight="1" x14ac:dyDescent="0.25">
      <c r="B166" s="21" t="s">
        <v>65</v>
      </c>
      <c r="C166" s="110" t="s">
        <v>140</v>
      </c>
      <c r="D166" s="245"/>
      <c r="E166" s="81"/>
      <c r="F166" s="81"/>
      <c r="G166" s="81"/>
      <c r="H166" s="81"/>
      <c r="I166" s="24"/>
      <c r="J166" s="24"/>
      <c r="K166" s="24"/>
      <c r="L166" s="24"/>
      <c r="M166" s="24"/>
      <c r="N166" s="24"/>
      <c r="O166" s="65"/>
      <c r="P166" s="1"/>
      <c r="Q166" s="1"/>
      <c r="R166" s="24"/>
      <c r="S166" s="24"/>
      <c r="T166" s="24"/>
      <c r="U166" s="197"/>
      <c r="V166" s="1"/>
      <c r="W166" s="1"/>
    </row>
    <row r="167" spans="1:23" x14ac:dyDescent="0.25">
      <c r="B167" s="21" t="s">
        <v>144</v>
      </c>
      <c r="C167" s="110" t="s">
        <v>56</v>
      </c>
      <c r="D167" s="245" t="s">
        <v>34</v>
      </c>
      <c r="E167" s="25"/>
      <c r="F167" s="89">
        <v>1000</v>
      </c>
      <c r="G167" s="89"/>
      <c r="H167" s="89"/>
      <c r="I167" s="27">
        <v>500</v>
      </c>
      <c r="J167" s="30"/>
      <c r="K167" s="30"/>
      <c r="L167" s="27">
        <v>500</v>
      </c>
      <c r="M167" s="30"/>
      <c r="N167" s="30"/>
      <c r="O167" s="15">
        <v>1000</v>
      </c>
      <c r="P167" s="64"/>
      <c r="Q167" s="64"/>
      <c r="R167" s="27">
        <v>1000</v>
      </c>
      <c r="S167" s="30"/>
      <c r="T167" s="30"/>
      <c r="U167" s="27">
        <v>1000</v>
      </c>
      <c r="V167" s="1"/>
      <c r="W167" s="1"/>
    </row>
    <row r="168" spans="1:23" ht="26.25" customHeight="1" x14ac:dyDescent="0.25">
      <c r="B168" s="21" t="s">
        <v>145</v>
      </c>
      <c r="C168" s="110" t="s">
        <v>57</v>
      </c>
      <c r="D168" s="245" t="s">
        <v>34</v>
      </c>
      <c r="E168" s="25"/>
      <c r="F168" s="89" t="s">
        <v>249</v>
      </c>
      <c r="G168" s="89"/>
      <c r="H168" s="89"/>
      <c r="I168" s="27" t="s">
        <v>249</v>
      </c>
      <c r="J168" s="30"/>
      <c r="K168" s="30"/>
      <c r="L168" s="27" t="s">
        <v>249</v>
      </c>
      <c r="M168" s="30"/>
      <c r="N168" s="30"/>
      <c r="O168" s="547" t="s">
        <v>191</v>
      </c>
      <c r="P168" s="547"/>
      <c r="Q168" s="547"/>
      <c r="R168" s="27" t="s">
        <v>249</v>
      </c>
      <c r="S168" s="30"/>
      <c r="T168" s="30"/>
      <c r="U168" s="27" t="s">
        <v>249</v>
      </c>
      <c r="V168" s="1"/>
      <c r="W168" s="1"/>
    </row>
    <row r="169" spans="1:23" ht="35.25" customHeight="1" x14ac:dyDescent="0.25">
      <c r="B169" s="21" t="s">
        <v>67</v>
      </c>
      <c r="C169" s="110" t="s">
        <v>141</v>
      </c>
      <c r="D169" s="25" t="s">
        <v>433</v>
      </c>
      <c r="E169" s="25"/>
      <c r="F169" s="89">
        <v>400</v>
      </c>
      <c r="G169" s="89"/>
      <c r="H169" s="89"/>
      <c r="I169" s="89">
        <v>480</v>
      </c>
      <c r="J169" s="30"/>
      <c r="K169" s="30"/>
      <c r="L169" s="89">
        <v>200</v>
      </c>
      <c r="M169" s="30"/>
      <c r="N169" s="30"/>
      <c r="O169" s="15">
        <v>400</v>
      </c>
      <c r="P169" s="64"/>
      <c r="Q169" s="64"/>
      <c r="R169" s="79" t="s">
        <v>303</v>
      </c>
      <c r="S169" s="30"/>
      <c r="T169" s="30"/>
      <c r="U169" s="349" t="s">
        <v>360</v>
      </c>
      <c r="V169" s="1"/>
      <c r="W169" s="1"/>
    </row>
    <row r="170" spans="1:23" ht="24" customHeight="1" x14ac:dyDescent="0.25">
      <c r="B170" s="50" t="s">
        <v>70</v>
      </c>
      <c r="C170" s="110" t="s">
        <v>33</v>
      </c>
      <c r="D170" s="245"/>
      <c r="E170" s="33"/>
      <c r="F170" s="33"/>
      <c r="G170" s="33"/>
      <c r="H170" s="33"/>
      <c r="I170" s="24"/>
      <c r="J170" s="24"/>
      <c r="K170" s="24"/>
      <c r="L170" s="24"/>
      <c r="M170" s="24"/>
      <c r="N170" s="24"/>
      <c r="O170" s="547" t="s">
        <v>191</v>
      </c>
      <c r="P170" s="547"/>
      <c r="Q170" s="547"/>
      <c r="R170" s="24"/>
      <c r="S170" s="24"/>
      <c r="T170" s="24"/>
      <c r="U170" s="197"/>
      <c r="V170" s="1"/>
      <c r="W170" s="1"/>
    </row>
    <row r="171" spans="1:23" x14ac:dyDescent="0.25">
      <c r="B171" s="50" t="s">
        <v>146</v>
      </c>
      <c r="C171" s="110" t="s">
        <v>142</v>
      </c>
      <c r="D171" s="245" t="s">
        <v>34</v>
      </c>
      <c r="E171" s="26" t="s">
        <v>162</v>
      </c>
      <c r="F171" s="27">
        <v>500</v>
      </c>
      <c r="G171" s="27"/>
      <c r="H171" s="27"/>
      <c r="I171" s="27">
        <v>500</v>
      </c>
      <c r="J171" s="30"/>
      <c r="K171" s="30"/>
      <c r="L171" s="27">
        <v>300</v>
      </c>
      <c r="M171" s="30"/>
      <c r="N171" s="30"/>
      <c r="O171" s="547"/>
      <c r="P171" s="547"/>
      <c r="Q171" s="547"/>
      <c r="R171" s="133">
        <v>500</v>
      </c>
      <c r="S171" s="30"/>
      <c r="T171" s="30"/>
      <c r="U171" s="197">
        <v>300</v>
      </c>
      <c r="V171" s="1"/>
      <c r="W171" s="1"/>
    </row>
    <row r="172" spans="1:23" ht="34.5" customHeight="1" x14ac:dyDescent="0.25">
      <c r="B172" s="50" t="s">
        <v>147</v>
      </c>
      <c r="C172" s="110" t="s">
        <v>184</v>
      </c>
      <c r="D172" s="245" t="s">
        <v>34</v>
      </c>
      <c r="E172" s="26" t="s">
        <v>162</v>
      </c>
      <c r="F172" s="27" t="s">
        <v>249</v>
      </c>
      <c r="G172" s="27"/>
      <c r="H172" s="27"/>
      <c r="I172" s="27" t="s">
        <v>249</v>
      </c>
      <c r="J172" s="30"/>
      <c r="K172" s="30"/>
      <c r="L172" s="27" t="s">
        <v>251</v>
      </c>
      <c r="M172" s="30"/>
      <c r="N172" s="30"/>
      <c r="O172" s="547"/>
      <c r="P172" s="547"/>
      <c r="Q172" s="547"/>
      <c r="R172" s="133" t="s">
        <v>249</v>
      </c>
      <c r="S172" s="30"/>
      <c r="T172" s="30"/>
      <c r="U172" s="27" t="s">
        <v>251</v>
      </c>
      <c r="V172" s="1"/>
      <c r="W172" s="1"/>
    </row>
    <row r="173" spans="1:23" ht="37.5" customHeight="1" x14ac:dyDescent="0.25">
      <c r="A173" s="7"/>
      <c r="B173" s="21" t="s">
        <v>148</v>
      </c>
      <c r="C173" s="110" t="s">
        <v>425</v>
      </c>
      <c r="D173" s="245" t="s">
        <v>226</v>
      </c>
      <c r="E173" s="26"/>
      <c r="F173" s="27" t="s">
        <v>250</v>
      </c>
      <c r="G173" s="27"/>
      <c r="H173" s="27"/>
      <c r="I173" s="27" t="s">
        <v>250</v>
      </c>
      <c r="J173" s="30"/>
      <c r="K173" s="30"/>
      <c r="L173" s="27" t="s">
        <v>313</v>
      </c>
      <c r="M173" s="30"/>
      <c r="N173" s="30"/>
      <c r="O173" s="547" t="s">
        <v>191</v>
      </c>
      <c r="P173" s="547"/>
      <c r="Q173" s="547"/>
      <c r="R173" s="27" t="s">
        <v>250</v>
      </c>
      <c r="S173" s="30"/>
      <c r="T173" s="30"/>
      <c r="U173" s="27" t="s">
        <v>250</v>
      </c>
      <c r="V173" s="1"/>
      <c r="W173" s="1"/>
    </row>
    <row r="174" spans="1:23" ht="60.75" customHeight="1" x14ac:dyDescent="0.25">
      <c r="A174" s="7"/>
      <c r="B174" s="50" t="s">
        <v>149</v>
      </c>
      <c r="C174" s="110" t="s">
        <v>281</v>
      </c>
      <c r="D174" s="245" t="s">
        <v>143</v>
      </c>
      <c r="E174" s="26"/>
      <c r="F174" s="27">
        <v>200</v>
      </c>
      <c r="G174" s="27"/>
      <c r="H174" s="27"/>
      <c r="I174" s="27">
        <v>200</v>
      </c>
      <c r="J174" s="26"/>
      <c r="K174" s="35"/>
      <c r="L174" s="27">
        <v>200</v>
      </c>
      <c r="M174" s="35"/>
      <c r="N174" s="35"/>
      <c r="O174" s="547" t="s">
        <v>191</v>
      </c>
      <c r="P174" s="547"/>
      <c r="Q174" s="547"/>
      <c r="R174" s="27">
        <v>200</v>
      </c>
      <c r="S174" s="35"/>
      <c r="T174" s="35"/>
      <c r="U174" s="197">
        <v>200</v>
      </c>
      <c r="V174" s="1"/>
      <c r="W174" s="1"/>
    </row>
    <row r="175" spans="1:23" ht="37.5" customHeight="1" x14ac:dyDescent="0.25">
      <c r="A175" s="7"/>
      <c r="B175" s="21" t="s">
        <v>247</v>
      </c>
      <c r="C175" s="110" t="s">
        <v>302</v>
      </c>
      <c r="D175" s="291" t="s">
        <v>718</v>
      </c>
      <c r="E175" s="25"/>
      <c r="F175" s="89">
        <v>300</v>
      </c>
      <c r="G175" s="89"/>
      <c r="H175" s="89"/>
      <c r="I175" s="89">
        <v>300</v>
      </c>
      <c r="J175" s="25"/>
      <c r="K175" s="29"/>
      <c r="L175" s="25" t="s">
        <v>188</v>
      </c>
      <c r="M175" s="29"/>
      <c r="N175" s="29"/>
      <c r="O175" s="547" t="s">
        <v>191</v>
      </c>
      <c r="P175" s="547"/>
      <c r="Q175" s="547"/>
      <c r="R175" s="541" t="s">
        <v>191</v>
      </c>
      <c r="S175" s="541"/>
      <c r="T175" s="541"/>
      <c r="U175" s="512" t="s">
        <v>191</v>
      </c>
      <c r="V175" s="513"/>
      <c r="W175" s="514"/>
    </row>
    <row r="176" spans="1:23" s="5" customFormat="1" ht="37.5" customHeight="1" x14ac:dyDescent="0.25">
      <c r="A176" s="376"/>
      <c r="B176" s="21" t="s">
        <v>665</v>
      </c>
      <c r="C176" s="110" t="s">
        <v>666</v>
      </c>
      <c r="D176" s="291" t="s">
        <v>158</v>
      </c>
      <c r="E176" s="26"/>
      <c r="F176" s="572" t="s">
        <v>360</v>
      </c>
      <c r="G176" s="573"/>
      <c r="H176" s="574"/>
      <c r="I176" s="25" t="s">
        <v>188</v>
      </c>
      <c r="J176" s="25"/>
      <c r="K176" s="29"/>
      <c r="L176" s="25" t="s">
        <v>188</v>
      </c>
      <c r="M176" s="29"/>
      <c r="N176" s="29"/>
      <c r="O176" s="541" t="s">
        <v>360</v>
      </c>
      <c r="P176" s="541"/>
      <c r="Q176" s="541"/>
      <c r="R176" s="373"/>
      <c r="S176" s="373"/>
      <c r="T176" s="373"/>
      <c r="U176" s="541" t="s">
        <v>360</v>
      </c>
      <c r="V176" s="541"/>
      <c r="W176" s="541"/>
    </row>
    <row r="177" spans="1:23" ht="18.75" customHeight="1" x14ac:dyDescent="0.25">
      <c r="B177" s="48" t="s">
        <v>150</v>
      </c>
      <c r="C177" s="215" t="s">
        <v>151</v>
      </c>
      <c r="D177" s="124"/>
      <c r="E177" s="124"/>
      <c r="F177" s="124"/>
      <c r="G177" s="124"/>
      <c r="H177" s="124"/>
      <c r="I177" s="53"/>
      <c r="J177" s="53"/>
      <c r="K177" s="53"/>
      <c r="L177" s="53"/>
      <c r="M177" s="53"/>
      <c r="N177" s="53"/>
      <c r="O177" s="537" t="s">
        <v>191</v>
      </c>
      <c r="P177" s="537"/>
      <c r="Q177" s="537"/>
      <c r="R177" s="537" t="s">
        <v>191</v>
      </c>
      <c r="S177" s="537"/>
      <c r="T177" s="537"/>
      <c r="U177" s="124"/>
      <c r="V177" s="124"/>
      <c r="W177" s="124"/>
    </row>
    <row r="178" spans="1:23" ht="15" customHeight="1" x14ac:dyDescent="0.25">
      <c r="A178" s="7"/>
      <c r="B178" s="20"/>
      <c r="C178" s="216" t="s">
        <v>165</v>
      </c>
      <c r="D178" s="250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</row>
    <row r="179" spans="1:23" ht="14.25" customHeight="1" x14ac:dyDescent="0.25">
      <c r="A179" s="7"/>
      <c r="B179" s="20">
        <v>1</v>
      </c>
      <c r="C179" s="210" t="s">
        <v>177</v>
      </c>
      <c r="D179" s="25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</row>
    <row r="180" spans="1:23" x14ac:dyDescent="0.25">
      <c r="A180" s="7"/>
      <c r="B180" s="20">
        <v>2</v>
      </c>
      <c r="C180" s="210" t="s">
        <v>178</v>
      </c>
      <c r="D180" s="25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</row>
    <row r="181" spans="1:23" ht="15.75" customHeight="1" x14ac:dyDescent="0.25">
      <c r="A181" s="7"/>
      <c r="B181" s="20">
        <v>3</v>
      </c>
      <c r="C181" s="210" t="s">
        <v>179</v>
      </c>
      <c r="D181" s="25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</row>
    <row r="182" spans="1:23" ht="33" customHeight="1" x14ac:dyDescent="0.25">
      <c r="A182" s="7"/>
      <c r="B182" s="20">
        <v>4</v>
      </c>
      <c r="C182" s="210" t="s">
        <v>180</v>
      </c>
      <c r="D182" s="25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</row>
    <row r="183" spans="1:23" ht="32.25" customHeight="1" x14ac:dyDescent="0.25">
      <c r="A183" s="7"/>
      <c r="B183" s="20">
        <v>5</v>
      </c>
      <c r="C183" s="210" t="s">
        <v>172</v>
      </c>
      <c r="D183" s="25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</row>
    <row r="184" spans="1:23" ht="28.5" customHeight="1" x14ac:dyDescent="0.25">
      <c r="A184" s="7"/>
      <c r="B184" s="20">
        <v>6</v>
      </c>
      <c r="C184" s="210" t="s">
        <v>173</v>
      </c>
      <c r="D184" s="25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</row>
    <row r="185" spans="1:23" ht="29.25" customHeight="1" x14ac:dyDescent="0.25">
      <c r="A185" s="7"/>
      <c r="B185" s="20">
        <v>7</v>
      </c>
      <c r="C185" s="210" t="s">
        <v>174</v>
      </c>
      <c r="D185" s="25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</row>
    <row r="186" spans="1:23" ht="17.25" customHeight="1" x14ac:dyDescent="0.25">
      <c r="A186" s="7"/>
      <c r="B186" s="20">
        <v>8</v>
      </c>
      <c r="C186" s="210" t="s">
        <v>415</v>
      </c>
      <c r="D186" s="25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</row>
    <row r="187" spans="1:23" ht="29.25" customHeight="1" x14ac:dyDescent="0.25">
      <c r="A187" s="7"/>
      <c r="B187" s="20">
        <v>9</v>
      </c>
      <c r="C187" s="210" t="s">
        <v>175</v>
      </c>
      <c r="D187" s="25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</row>
    <row r="188" spans="1:23" ht="32.25" customHeight="1" x14ac:dyDescent="0.25">
      <c r="A188" s="7"/>
      <c r="B188" s="20">
        <v>10</v>
      </c>
      <c r="C188" s="210" t="s">
        <v>176</v>
      </c>
      <c r="D188" s="25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</row>
    <row r="189" spans="1:23" ht="29.25" customHeight="1" x14ac:dyDescent="0.25">
      <c r="A189" s="7"/>
      <c r="B189" s="20">
        <v>11</v>
      </c>
      <c r="C189" s="210" t="s">
        <v>181</v>
      </c>
      <c r="D189" s="25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</row>
    <row r="190" spans="1:23" ht="27.75" customHeight="1" x14ac:dyDescent="0.25">
      <c r="B190" s="20">
        <v>12</v>
      </c>
      <c r="C190" s="210" t="s">
        <v>182</v>
      </c>
      <c r="D190" s="25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</row>
    <row r="191" spans="1:23" ht="35.25" customHeight="1" collapsed="1" x14ac:dyDescent="0.25">
      <c r="B191" s="33" t="s">
        <v>13</v>
      </c>
      <c r="C191" s="31" t="s">
        <v>12</v>
      </c>
      <c r="D191" s="26"/>
      <c r="E191" s="26"/>
      <c r="F191" s="89" t="s">
        <v>360</v>
      </c>
      <c r="G191" s="89"/>
      <c r="H191" s="89"/>
      <c r="I191" s="25" t="s">
        <v>188</v>
      </c>
      <c r="J191" s="89"/>
      <c r="K191" s="89"/>
      <c r="L191" s="25" t="s">
        <v>188</v>
      </c>
      <c r="M191" s="89"/>
      <c r="N191" s="89"/>
      <c r="O191" s="168"/>
      <c r="P191" s="146"/>
      <c r="Q191" s="150"/>
      <c r="R191" s="168"/>
      <c r="S191" s="146"/>
      <c r="T191" s="150"/>
      <c r="U191" s="202" t="s">
        <v>360</v>
      </c>
      <c r="V191" s="197"/>
      <c r="W191" s="197"/>
    </row>
    <row r="192" spans="1:23" ht="25.5" customHeight="1" x14ac:dyDescent="0.25">
      <c r="B192" s="33" t="s">
        <v>15</v>
      </c>
      <c r="C192" s="31" t="s">
        <v>14</v>
      </c>
      <c r="D192" s="26" t="s">
        <v>164</v>
      </c>
      <c r="E192" s="26"/>
      <c r="F192" s="28">
        <v>3.0000000000000001E-3</v>
      </c>
      <c r="G192" s="89">
        <v>3500</v>
      </c>
      <c r="H192" s="89">
        <v>30000</v>
      </c>
      <c r="I192" s="28">
        <v>3.0000000000000001E-3</v>
      </c>
      <c r="J192" s="89">
        <v>1500</v>
      </c>
      <c r="K192" s="89">
        <v>25000</v>
      </c>
      <c r="L192" s="28">
        <v>1.5E-3</v>
      </c>
      <c r="M192" s="89">
        <v>1500</v>
      </c>
      <c r="N192" s="89">
        <v>25000</v>
      </c>
      <c r="O192" s="168"/>
      <c r="P192" s="146"/>
      <c r="Q192" s="150"/>
      <c r="R192" s="168"/>
      <c r="S192" s="146"/>
      <c r="T192" s="150"/>
      <c r="U192" s="199">
        <v>1.0019999999999999E-3</v>
      </c>
      <c r="V192" s="197">
        <v>1000</v>
      </c>
      <c r="W192" s="197">
        <v>25000</v>
      </c>
    </row>
    <row r="193" spans="1:23" ht="25.5" customHeight="1" x14ac:dyDescent="0.25">
      <c r="B193" s="33" t="s">
        <v>17</v>
      </c>
      <c r="C193" s="31" t="s">
        <v>16</v>
      </c>
      <c r="D193" s="26"/>
      <c r="E193" s="26"/>
      <c r="F193" s="89">
        <v>1500</v>
      </c>
      <c r="G193" s="89"/>
      <c r="H193" s="89"/>
      <c r="I193" s="89">
        <v>1000.05</v>
      </c>
      <c r="J193" s="30"/>
      <c r="K193" s="30"/>
      <c r="L193" s="89">
        <v>999.75</v>
      </c>
      <c r="M193" s="89"/>
      <c r="N193" s="89"/>
      <c r="O193" s="168"/>
      <c r="P193" s="146"/>
      <c r="Q193" s="150"/>
      <c r="R193" s="168"/>
      <c r="S193" s="146"/>
      <c r="T193" s="150"/>
      <c r="U193" s="197">
        <v>999.75</v>
      </c>
      <c r="V193" s="197"/>
      <c r="W193" s="197"/>
    </row>
    <row r="194" spans="1:23" ht="25.5" customHeight="1" x14ac:dyDescent="0.25">
      <c r="B194" s="33" t="s">
        <v>18</v>
      </c>
      <c r="C194" s="31" t="s">
        <v>152</v>
      </c>
      <c r="D194" s="26" t="s">
        <v>164</v>
      </c>
      <c r="E194" s="26"/>
      <c r="F194" s="28">
        <v>1.9E-3</v>
      </c>
      <c r="G194" s="89">
        <v>2700</v>
      </c>
      <c r="H194" s="89">
        <v>100000</v>
      </c>
      <c r="I194" s="28">
        <v>1.9E-3</v>
      </c>
      <c r="J194" s="89">
        <v>2000</v>
      </c>
      <c r="K194" s="89">
        <v>100000</v>
      </c>
      <c r="L194" s="28">
        <v>1.9E-3</v>
      </c>
      <c r="M194" s="89">
        <v>1500</v>
      </c>
      <c r="N194" s="89">
        <v>100000</v>
      </c>
      <c r="O194" s="168"/>
      <c r="P194" s="146"/>
      <c r="Q194" s="150"/>
      <c r="R194" s="168"/>
      <c r="S194" s="146"/>
      <c r="T194" s="150"/>
      <c r="U194" s="199">
        <v>1.0449999999999999E-3</v>
      </c>
      <c r="V194" s="197">
        <v>1000</v>
      </c>
      <c r="W194" s="197">
        <v>100000</v>
      </c>
    </row>
    <row r="195" spans="1:23" ht="25.5" customHeight="1" x14ac:dyDescent="0.25">
      <c r="B195" s="33" t="s">
        <v>19</v>
      </c>
      <c r="C195" s="31" t="s">
        <v>153</v>
      </c>
      <c r="D195" s="26" t="s">
        <v>164</v>
      </c>
      <c r="E195" s="26"/>
      <c r="F195" s="28">
        <v>1.9E-3</v>
      </c>
      <c r="G195" s="89">
        <v>3000</v>
      </c>
      <c r="H195" s="89">
        <v>30000</v>
      </c>
      <c r="I195" s="28">
        <v>1.9E-3</v>
      </c>
      <c r="J195" s="89">
        <v>1500</v>
      </c>
      <c r="K195" s="89">
        <v>15000</v>
      </c>
      <c r="L195" s="28">
        <v>9.5E-4</v>
      </c>
      <c r="M195" s="89">
        <v>1500</v>
      </c>
      <c r="N195" s="89">
        <v>15000</v>
      </c>
      <c r="O195" s="168"/>
      <c r="P195" s="146"/>
      <c r="Q195" s="150"/>
      <c r="R195" s="168"/>
      <c r="S195" s="146"/>
      <c r="T195" s="150"/>
      <c r="U195" s="199">
        <v>9.5E-4</v>
      </c>
      <c r="V195" s="197">
        <v>1000</v>
      </c>
      <c r="W195" s="197">
        <v>15000</v>
      </c>
    </row>
    <row r="196" spans="1:23" ht="36.75" customHeight="1" x14ac:dyDescent="0.25">
      <c r="B196" s="33" t="s">
        <v>21</v>
      </c>
      <c r="C196" s="31" t="s">
        <v>20</v>
      </c>
      <c r="D196" s="26"/>
      <c r="E196" s="26"/>
      <c r="F196" s="89" t="s">
        <v>360</v>
      </c>
      <c r="G196" s="89"/>
      <c r="H196" s="89"/>
      <c r="I196" s="25" t="s">
        <v>188</v>
      </c>
      <c r="J196" s="89"/>
      <c r="K196" s="89"/>
      <c r="L196" s="25" t="s">
        <v>188</v>
      </c>
      <c r="M196" s="89"/>
      <c r="N196" s="89"/>
      <c r="O196" s="168"/>
      <c r="P196" s="146"/>
      <c r="Q196" s="150"/>
      <c r="R196" s="168"/>
      <c r="S196" s="146"/>
      <c r="T196" s="150"/>
      <c r="U196" s="202" t="s">
        <v>360</v>
      </c>
      <c r="V196" s="197"/>
      <c r="W196" s="197"/>
    </row>
    <row r="197" spans="1:23" ht="26.25" customHeight="1" x14ac:dyDescent="0.25">
      <c r="B197" s="33" t="s">
        <v>22</v>
      </c>
      <c r="C197" s="31" t="s">
        <v>422</v>
      </c>
      <c r="D197" s="26"/>
      <c r="E197" s="26"/>
      <c r="F197" s="89">
        <v>1650</v>
      </c>
      <c r="G197" s="89"/>
      <c r="H197" s="89"/>
      <c r="I197" s="89">
        <v>800.25</v>
      </c>
      <c r="J197" s="89"/>
      <c r="K197" s="89"/>
      <c r="L197" s="89">
        <v>999.9</v>
      </c>
      <c r="M197" s="89"/>
      <c r="N197" s="89"/>
      <c r="O197" s="168"/>
      <c r="P197" s="146"/>
      <c r="Q197" s="150"/>
      <c r="R197" s="168"/>
      <c r="S197" s="146"/>
      <c r="T197" s="150"/>
      <c r="U197" s="202" t="s">
        <v>360</v>
      </c>
      <c r="V197" s="197"/>
      <c r="W197" s="197"/>
    </row>
    <row r="198" spans="1:23" ht="40.5" customHeight="1" x14ac:dyDescent="0.25">
      <c r="B198" s="33" t="s">
        <v>23</v>
      </c>
      <c r="C198" s="31" t="s">
        <v>154</v>
      </c>
      <c r="D198" s="26"/>
      <c r="E198" s="26"/>
      <c r="F198" s="89" t="s">
        <v>360</v>
      </c>
      <c r="G198" s="89"/>
      <c r="H198" s="89"/>
      <c r="I198" s="25" t="s">
        <v>188</v>
      </c>
      <c r="J198" s="89"/>
      <c r="K198" s="89"/>
      <c r="L198" s="25" t="s">
        <v>188</v>
      </c>
      <c r="M198" s="89"/>
      <c r="N198" s="89"/>
      <c r="O198" s="168"/>
      <c r="P198" s="146"/>
      <c r="Q198" s="150"/>
      <c r="R198" s="168"/>
      <c r="S198" s="146"/>
      <c r="T198" s="150"/>
      <c r="U198" s="202" t="s">
        <v>360</v>
      </c>
      <c r="V198" s="197"/>
      <c r="W198" s="197"/>
    </row>
    <row r="199" spans="1:23" ht="24" customHeight="1" x14ac:dyDescent="0.25">
      <c r="B199" s="33" t="s">
        <v>25</v>
      </c>
      <c r="C199" s="31" t="s">
        <v>24</v>
      </c>
      <c r="D199" s="26" t="s">
        <v>164</v>
      </c>
      <c r="E199" s="26"/>
      <c r="F199" s="28">
        <v>1E-3</v>
      </c>
      <c r="G199" s="89">
        <v>1500</v>
      </c>
      <c r="H199" s="89">
        <v>15000</v>
      </c>
      <c r="I199" s="28">
        <v>1E-3</v>
      </c>
      <c r="J199" s="89">
        <v>1000</v>
      </c>
      <c r="K199" s="89">
        <v>10000</v>
      </c>
      <c r="L199" s="28">
        <v>1E-3</v>
      </c>
      <c r="M199" s="89">
        <v>1000</v>
      </c>
      <c r="N199" s="89">
        <v>10000</v>
      </c>
      <c r="O199" s="168"/>
      <c r="P199" s="146"/>
      <c r="Q199" s="150"/>
      <c r="R199" s="168"/>
      <c r="S199" s="146"/>
      <c r="T199" s="150"/>
      <c r="U199" s="199">
        <v>1E-3</v>
      </c>
      <c r="V199" s="197">
        <v>1500</v>
      </c>
      <c r="W199" s="197">
        <v>7500</v>
      </c>
    </row>
    <row r="200" spans="1:23" ht="31.5" customHeight="1" x14ac:dyDescent="0.25">
      <c r="B200" s="33" t="s">
        <v>27</v>
      </c>
      <c r="C200" s="31" t="s">
        <v>26</v>
      </c>
      <c r="D200" s="26" t="s">
        <v>164</v>
      </c>
      <c r="E200" s="26"/>
      <c r="F200" s="28">
        <v>2.5000000000000001E-3</v>
      </c>
      <c r="G200" s="89">
        <v>6000</v>
      </c>
      <c r="H200" s="89">
        <v>33000</v>
      </c>
      <c r="I200" s="28">
        <v>1.25E-3</v>
      </c>
      <c r="J200" s="89">
        <v>3000</v>
      </c>
      <c r="K200" s="90">
        <v>16500</v>
      </c>
      <c r="L200" s="28">
        <v>1.225E-3</v>
      </c>
      <c r="M200" s="89">
        <v>2000</v>
      </c>
      <c r="N200" s="90">
        <v>16500</v>
      </c>
      <c r="O200" s="168"/>
      <c r="P200" s="146"/>
      <c r="Q200" s="150"/>
      <c r="R200" s="168"/>
      <c r="S200" s="146"/>
      <c r="T200" s="150"/>
      <c r="U200" s="199">
        <v>1.225E-3</v>
      </c>
      <c r="V200" s="197">
        <v>2000</v>
      </c>
      <c r="W200" s="96">
        <v>16500</v>
      </c>
    </row>
    <row r="201" spans="1:23" ht="30" customHeight="1" x14ac:dyDescent="0.25">
      <c r="B201" s="33" t="s">
        <v>29</v>
      </c>
      <c r="C201" s="78" t="s">
        <v>28</v>
      </c>
      <c r="D201" s="26"/>
      <c r="E201" s="26"/>
      <c r="F201" s="89">
        <v>1500</v>
      </c>
      <c r="G201" s="89"/>
      <c r="H201" s="89"/>
      <c r="I201" s="89">
        <v>1500</v>
      </c>
      <c r="J201" s="89"/>
      <c r="K201" s="89"/>
      <c r="L201" s="89">
        <v>1000.05</v>
      </c>
      <c r="M201" s="89"/>
      <c r="N201" s="89"/>
      <c r="O201" s="168"/>
      <c r="P201" s="146"/>
      <c r="Q201" s="150"/>
      <c r="R201" s="168"/>
      <c r="S201" s="146"/>
      <c r="T201" s="150"/>
      <c r="U201" s="197">
        <v>1000.05</v>
      </c>
      <c r="V201" s="197"/>
      <c r="W201" s="197"/>
    </row>
    <row r="202" spans="1:23" ht="30" customHeight="1" x14ac:dyDescent="0.25">
      <c r="B202" s="33" t="s">
        <v>31</v>
      </c>
      <c r="C202" s="78" t="s">
        <v>30</v>
      </c>
      <c r="D202" s="26"/>
      <c r="E202" s="26"/>
      <c r="F202" s="30" t="s">
        <v>32</v>
      </c>
      <c r="G202" s="89"/>
      <c r="H202" s="89"/>
      <c r="I202" s="30" t="s">
        <v>32</v>
      </c>
      <c r="J202" s="30"/>
      <c r="K202" s="30"/>
      <c r="L202" s="30" t="s">
        <v>32</v>
      </c>
      <c r="M202" s="89"/>
      <c r="N202" s="89"/>
      <c r="O202" s="172"/>
      <c r="P202" s="153"/>
      <c r="Q202" s="154"/>
      <c r="R202" s="172"/>
      <c r="S202" s="153"/>
      <c r="T202" s="154"/>
      <c r="U202" s="30" t="s">
        <v>32</v>
      </c>
      <c r="V202" s="197"/>
      <c r="W202" s="197"/>
    </row>
    <row r="203" spans="1:23" ht="33" customHeight="1" x14ac:dyDescent="0.25">
      <c r="B203" s="48" t="s">
        <v>196</v>
      </c>
      <c r="C203" s="215" t="s">
        <v>435</v>
      </c>
      <c r="D203" s="124"/>
      <c r="E203" s="124"/>
      <c r="F203" s="124"/>
      <c r="G203" s="124"/>
      <c r="H203" s="124"/>
      <c r="I203" s="53"/>
      <c r="J203" s="53"/>
      <c r="K203" s="53"/>
      <c r="L203" s="53"/>
      <c r="M203" s="53"/>
      <c r="N203" s="53"/>
      <c r="O203" s="534" t="s">
        <v>191</v>
      </c>
      <c r="P203" s="558"/>
      <c r="Q203" s="559"/>
      <c r="R203" s="551" t="s">
        <v>191</v>
      </c>
      <c r="S203" s="551"/>
      <c r="T203" s="551"/>
      <c r="U203" s="512" t="s">
        <v>191</v>
      </c>
      <c r="V203" s="513"/>
      <c r="W203" s="514"/>
    </row>
    <row r="204" spans="1:23" ht="15" customHeight="1" x14ac:dyDescent="0.25">
      <c r="B204" s="20"/>
      <c r="C204" s="216" t="s">
        <v>165</v>
      </c>
      <c r="D204" s="25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</row>
    <row r="205" spans="1:23" s="8" customFormat="1" ht="54" customHeight="1" x14ac:dyDescent="0.25">
      <c r="A205" s="120"/>
      <c r="B205" s="20">
        <v>1</v>
      </c>
      <c r="C205" s="210" t="s">
        <v>442</v>
      </c>
      <c r="D205" s="251"/>
      <c r="E205" s="84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</row>
    <row r="206" spans="1:23" s="8" customFormat="1" ht="39.75" customHeight="1" collapsed="1" x14ac:dyDescent="0.25">
      <c r="A206" s="120"/>
      <c r="B206" s="33" t="s">
        <v>227</v>
      </c>
      <c r="C206" s="33" t="s">
        <v>229</v>
      </c>
      <c r="D206" s="26"/>
      <c r="E206" s="26"/>
      <c r="F206" s="569" t="s">
        <v>191</v>
      </c>
      <c r="G206" s="570"/>
      <c r="H206" s="571"/>
      <c r="I206" s="25" t="s">
        <v>188</v>
      </c>
      <c r="J206" s="25"/>
      <c r="K206" s="29"/>
      <c r="L206" s="25" t="s">
        <v>188</v>
      </c>
      <c r="M206" s="29"/>
      <c r="N206" s="29"/>
      <c r="O206" s="172"/>
      <c r="P206" s="153"/>
      <c r="Q206" s="154"/>
      <c r="R206" s="172"/>
      <c r="S206" s="153"/>
      <c r="T206" s="154"/>
    </row>
    <row r="207" spans="1:23" s="5" customFormat="1" ht="15.75" customHeight="1" collapsed="1" x14ac:dyDescent="0.25">
      <c r="A207" s="122"/>
      <c r="B207" s="48" t="s">
        <v>197</v>
      </c>
      <c r="C207" s="215" t="s">
        <v>678</v>
      </c>
      <c r="D207" s="124"/>
      <c r="E207" s="124"/>
      <c r="F207" s="124"/>
      <c r="G207" s="124"/>
      <c r="H207" s="124"/>
      <c r="I207" s="53"/>
      <c r="J207" s="53"/>
      <c r="K207" s="53"/>
      <c r="L207" s="53"/>
      <c r="M207" s="53"/>
      <c r="N207" s="53"/>
      <c r="O207" s="377"/>
      <c r="P207" s="377"/>
      <c r="Q207" s="377"/>
      <c r="R207" s="555" t="s">
        <v>191</v>
      </c>
      <c r="S207" s="555"/>
      <c r="T207" s="555"/>
      <c r="U207" s="512" t="s">
        <v>191</v>
      </c>
      <c r="V207" s="513"/>
      <c r="W207" s="514"/>
    </row>
    <row r="208" spans="1:23" ht="15" customHeight="1" x14ac:dyDescent="0.25">
      <c r="B208" s="20"/>
      <c r="C208" s="216" t="s">
        <v>165</v>
      </c>
      <c r="D208" s="250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</row>
    <row r="209" spans="1:23" ht="38.25" x14ac:dyDescent="0.25">
      <c r="B209" s="20">
        <v>1</v>
      </c>
      <c r="C209" s="210" t="s">
        <v>223</v>
      </c>
      <c r="D209" s="25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</row>
    <row r="210" spans="1:23" ht="25.5" x14ac:dyDescent="0.25">
      <c r="B210" s="20">
        <v>2</v>
      </c>
      <c r="C210" s="210" t="s">
        <v>426</v>
      </c>
      <c r="D210" s="25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</row>
    <row r="211" spans="1:23" s="8" customFormat="1" ht="15" customHeight="1" collapsed="1" x14ac:dyDescent="0.25">
      <c r="A211" s="120"/>
      <c r="B211" s="33" t="s">
        <v>228</v>
      </c>
      <c r="C211" s="33" t="s">
        <v>230</v>
      </c>
      <c r="D211" s="26"/>
      <c r="E211" s="26"/>
      <c r="F211" s="556" t="s">
        <v>198</v>
      </c>
      <c r="G211" s="557"/>
      <c r="H211" s="564"/>
      <c r="I211" s="556" t="s">
        <v>198</v>
      </c>
      <c r="J211" s="557"/>
      <c r="K211" s="564"/>
      <c r="L211" s="556" t="s">
        <v>198</v>
      </c>
      <c r="M211" s="557"/>
      <c r="N211" s="564"/>
      <c r="O211" s="556" t="s">
        <v>198</v>
      </c>
      <c r="P211" s="557"/>
      <c r="Q211" s="557"/>
      <c r="R211" s="552"/>
      <c r="S211" s="553"/>
      <c r="T211" s="554"/>
      <c r="U211" s="62"/>
      <c r="V211" s="62"/>
      <c r="W211" s="62"/>
    </row>
    <row r="212" spans="1:23" ht="15.75" customHeight="1" x14ac:dyDescent="0.25">
      <c r="B212" s="48" t="s">
        <v>317</v>
      </c>
      <c r="C212" s="215" t="s">
        <v>366</v>
      </c>
      <c r="D212" s="124"/>
      <c r="E212" s="126"/>
      <c r="F212" s="124"/>
      <c r="G212" s="124"/>
      <c r="H212" s="124"/>
      <c r="I212" s="53"/>
      <c r="J212" s="53"/>
      <c r="K212" s="53"/>
      <c r="L212" s="53"/>
      <c r="M212" s="53"/>
      <c r="N212" s="53"/>
      <c r="O212" s="531" t="s">
        <v>191</v>
      </c>
      <c r="P212" s="531"/>
      <c r="Q212" s="531"/>
      <c r="R212" s="551" t="s">
        <v>191</v>
      </c>
      <c r="S212" s="551"/>
      <c r="T212" s="551"/>
      <c r="U212" s="126"/>
      <c r="V212" s="126"/>
      <c r="W212" s="126"/>
    </row>
    <row r="213" spans="1:23" ht="15" customHeight="1" x14ac:dyDescent="0.25">
      <c r="B213" s="20"/>
      <c r="C213" s="325" t="s">
        <v>165</v>
      </c>
      <c r="D213" s="324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</row>
    <row r="214" spans="1:23" ht="48" customHeight="1" x14ac:dyDescent="0.25">
      <c r="B214" s="221">
        <v>1</v>
      </c>
      <c r="C214" s="326" t="s">
        <v>664</v>
      </c>
      <c r="D214" s="253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</row>
    <row r="215" spans="1:23" ht="15.75" customHeight="1" x14ac:dyDescent="0.25">
      <c r="B215" s="221">
        <v>2</v>
      </c>
      <c r="C215" s="326" t="s">
        <v>358</v>
      </c>
      <c r="D215" s="253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</row>
    <row r="216" spans="1:23" ht="16.5" customHeight="1" x14ac:dyDescent="0.25">
      <c r="B216" s="222">
        <v>3</v>
      </c>
      <c r="C216" s="326" t="s">
        <v>416</v>
      </c>
      <c r="D216" s="253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</row>
    <row r="217" spans="1:23" ht="42" customHeight="1" x14ac:dyDescent="0.25">
      <c r="B217" s="221">
        <v>4</v>
      </c>
      <c r="C217" s="326" t="s">
        <v>457</v>
      </c>
      <c r="D217" s="253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</row>
    <row r="218" spans="1:23" ht="20.25" customHeight="1" x14ac:dyDescent="0.25">
      <c r="B218" s="223">
        <v>5</v>
      </c>
      <c r="C218" s="326" t="s">
        <v>407</v>
      </c>
      <c r="D218" s="253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</row>
    <row r="219" spans="1:23" ht="19.5" customHeight="1" x14ac:dyDescent="0.25">
      <c r="B219" s="221">
        <v>6</v>
      </c>
      <c r="C219" s="326" t="s">
        <v>429</v>
      </c>
      <c r="D219" s="253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</row>
    <row r="220" spans="1:23" ht="69.75" customHeight="1" x14ac:dyDescent="0.25">
      <c r="B220" s="221">
        <v>7</v>
      </c>
      <c r="C220" s="326" t="s">
        <v>669</v>
      </c>
      <c r="D220" s="253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</row>
    <row r="221" spans="1:23" ht="45" customHeight="1" x14ac:dyDescent="0.25">
      <c r="B221" s="221">
        <v>8</v>
      </c>
      <c r="C221" s="326" t="s">
        <v>458</v>
      </c>
      <c r="D221" s="253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7"/>
      <c r="P221" s="107"/>
      <c r="Q221" s="107"/>
      <c r="R221" s="107"/>
      <c r="S221" s="107"/>
      <c r="T221" s="107"/>
      <c r="U221" s="101"/>
      <c r="V221" s="101"/>
      <c r="W221" s="101"/>
    </row>
    <row r="222" spans="1:23" ht="36" customHeight="1" collapsed="1" x14ac:dyDescent="0.25">
      <c r="B222" s="271" t="s">
        <v>318</v>
      </c>
      <c r="C222" s="108" t="s">
        <v>346</v>
      </c>
      <c r="D222" s="241" t="s">
        <v>319</v>
      </c>
      <c r="E222" s="89"/>
      <c r="F222" s="89">
        <v>3000</v>
      </c>
      <c r="G222" s="89"/>
      <c r="H222" s="129"/>
      <c r="I222" s="29" t="s">
        <v>343</v>
      </c>
      <c r="J222" s="67"/>
      <c r="K222" s="89"/>
      <c r="L222" s="89" t="s">
        <v>188</v>
      </c>
      <c r="M222" s="67"/>
      <c r="N222" s="89"/>
      <c r="O222" s="149"/>
      <c r="P222" s="145"/>
      <c r="Q222" s="174"/>
      <c r="R222" s="149"/>
      <c r="S222" s="145"/>
      <c r="T222" s="174"/>
      <c r="U222" s="197">
        <v>500</v>
      </c>
      <c r="V222" s="1"/>
      <c r="W222" s="1"/>
    </row>
    <row r="223" spans="1:23" ht="51.75" customHeight="1" x14ac:dyDescent="0.25">
      <c r="B223" s="220" t="s">
        <v>320</v>
      </c>
      <c r="C223" s="108" t="s">
        <v>351</v>
      </c>
      <c r="D223" s="241" t="s">
        <v>319</v>
      </c>
      <c r="E223" s="89"/>
      <c r="F223" s="89">
        <v>250</v>
      </c>
      <c r="G223" s="89"/>
      <c r="H223" s="129"/>
      <c r="I223" s="89" t="s">
        <v>344</v>
      </c>
      <c r="J223" s="89"/>
      <c r="K223" s="89"/>
      <c r="L223" s="89" t="s">
        <v>188</v>
      </c>
      <c r="M223" s="67"/>
      <c r="N223" s="89"/>
      <c r="O223" s="149"/>
      <c r="P223" s="145"/>
      <c r="Q223" s="174"/>
      <c r="R223" s="149"/>
      <c r="S223" s="145"/>
      <c r="T223" s="174"/>
      <c r="U223" s="202" t="s">
        <v>360</v>
      </c>
      <c r="V223" s="1"/>
      <c r="W223" s="1"/>
    </row>
    <row r="224" spans="1:23" ht="30" customHeight="1" x14ac:dyDescent="0.25">
      <c r="B224" s="220" t="s">
        <v>321</v>
      </c>
      <c r="C224" s="108" t="s">
        <v>347</v>
      </c>
      <c r="D224" s="241" t="s">
        <v>319</v>
      </c>
      <c r="E224" s="89"/>
      <c r="F224" s="89">
        <v>250</v>
      </c>
      <c r="G224" s="89"/>
      <c r="H224" s="129"/>
      <c r="I224" s="89">
        <v>250</v>
      </c>
      <c r="J224" s="89"/>
      <c r="K224" s="89"/>
      <c r="L224" s="89">
        <v>250</v>
      </c>
      <c r="M224" s="89"/>
      <c r="N224" s="89"/>
      <c r="O224" s="149"/>
      <c r="P224" s="145"/>
      <c r="Q224" s="174"/>
      <c r="R224" s="149"/>
      <c r="S224" s="145"/>
      <c r="T224" s="174"/>
      <c r="U224" s="202" t="s">
        <v>360</v>
      </c>
      <c r="V224" s="1"/>
      <c r="W224" s="1"/>
    </row>
    <row r="225" spans="1:23" ht="30" customHeight="1" x14ac:dyDescent="0.25">
      <c r="B225" s="220" t="s">
        <v>322</v>
      </c>
      <c r="C225" s="108" t="s">
        <v>359</v>
      </c>
      <c r="D225" s="241" t="s">
        <v>319</v>
      </c>
      <c r="E225" s="89"/>
      <c r="F225" s="89">
        <v>1500</v>
      </c>
      <c r="G225" s="89"/>
      <c r="H225" s="129"/>
      <c r="I225" s="89">
        <v>1250</v>
      </c>
      <c r="J225" s="89"/>
      <c r="K225" s="89"/>
      <c r="L225" s="89">
        <v>1250</v>
      </c>
      <c r="M225" s="89"/>
      <c r="N225" s="89"/>
      <c r="O225" s="149"/>
      <c r="P225" s="145"/>
      <c r="Q225" s="174"/>
      <c r="R225" s="149"/>
      <c r="S225" s="145"/>
      <c r="T225" s="174"/>
      <c r="U225" s="197">
        <v>1250</v>
      </c>
      <c r="V225" s="1"/>
      <c r="W225" s="1"/>
    </row>
    <row r="226" spans="1:23" ht="51" customHeight="1" x14ac:dyDescent="0.25">
      <c r="B226" s="220" t="s">
        <v>323</v>
      </c>
      <c r="C226" s="108" t="s">
        <v>355</v>
      </c>
      <c r="D226" s="241" t="s">
        <v>324</v>
      </c>
      <c r="E226" s="89"/>
      <c r="F226" s="89" t="s">
        <v>360</v>
      </c>
      <c r="G226" s="67"/>
      <c r="H226" s="129"/>
      <c r="I226" s="89" t="s">
        <v>188</v>
      </c>
      <c r="J226" s="67"/>
      <c r="K226" s="89"/>
      <c r="L226" s="89" t="s">
        <v>188</v>
      </c>
      <c r="M226" s="67"/>
      <c r="N226" s="89"/>
      <c r="O226" s="149"/>
      <c r="P226" s="145"/>
      <c r="Q226" s="174"/>
      <c r="R226" s="149"/>
      <c r="S226" s="145"/>
      <c r="T226" s="174"/>
      <c r="U226" s="202" t="s">
        <v>360</v>
      </c>
      <c r="V226" s="1"/>
      <c r="W226" s="1"/>
    </row>
    <row r="227" spans="1:23" ht="45" customHeight="1" x14ac:dyDescent="0.25">
      <c r="B227" s="220" t="s">
        <v>325</v>
      </c>
      <c r="C227" s="108" t="s">
        <v>326</v>
      </c>
      <c r="D227" s="241" t="s">
        <v>324</v>
      </c>
      <c r="E227" s="89"/>
      <c r="F227" s="89" t="s">
        <v>360</v>
      </c>
      <c r="G227" s="67"/>
      <c r="H227" s="129"/>
      <c r="I227" s="89" t="s">
        <v>188</v>
      </c>
      <c r="J227" s="67"/>
      <c r="K227" s="89"/>
      <c r="L227" s="89" t="s">
        <v>188</v>
      </c>
      <c r="M227" s="67"/>
      <c r="N227" s="89"/>
      <c r="O227" s="149"/>
      <c r="P227" s="145"/>
      <c r="Q227" s="174"/>
      <c r="R227" s="149"/>
      <c r="S227" s="145"/>
      <c r="T227" s="174"/>
      <c r="U227" s="202" t="s">
        <v>360</v>
      </c>
      <c r="V227" s="1"/>
      <c r="W227" s="1"/>
    </row>
    <row r="228" spans="1:23" ht="44.25" customHeight="1" x14ac:dyDescent="0.25">
      <c r="B228" s="271" t="s">
        <v>327</v>
      </c>
      <c r="C228" s="108" t="s">
        <v>352</v>
      </c>
      <c r="D228" s="241" t="s">
        <v>324</v>
      </c>
      <c r="E228" s="89"/>
      <c r="F228" s="89" t="s">
        <v>360</v>
      </c>
      <c r="G228" s="67"/>
      <c r="H228" s="129"/>
      <c r="I228" s="89" t="s">
        <v>188</v>
      </c>
      <c r="J228" s="67"/>
      <c r="K228" s="89"/>
      <c r="L228" s="89" t="s">
        <v>188</v>
      </c>
      <c r="M228" s="67"/>
      <c r="N228" s="89"/>
      <c r="O228" s="149"/>
      <c r="P228" s="145"/>
      <c r="Q228" s="174"/>
      <c r="R228" s="149"/>
      <c r="S228" s="145"/>
      <c r="T228" s="174"/>
      <c r="U228" s="202" t="s">
        <v>360</v>
      </c>
      <c r="V228" s="1"/>
      <c r="W228" s="1"/>
    </row>
    <row r="229" spans="1:23" ht="30" customHeight="1" x14ac:dyDescent="0.25">
      <c r="B229" s="271" t="s">
        <v>328</v>
      </c>
      <c r="C229" s="108" t="s">
        <v>353</v>
      </c>
      <c r="D229" s="241" t="s">
        <v>324</v>
      </c>
      <c r="E229" s="89"/>
      <c r="F229" s="89">
        <v>30</v>
      </c>
      <c r="G229" s="89"/>
      <c r="H229" s="129"/>
      <c r="I229" s="89">
        <v>30</v>
      </c>
      <c r="J229" s="89"/>
      <c r="K229" s="89"/>
      <c r="L229" s="89">
        <v>30</v>
      </c>
      <c r="M229" s="89"/>
      <c r="N229" s="89"/>
      <c r="O229" s="149"/>
      <c r="P229" s="145"/>
      <c r="Q229" s="174"/>
      <c r="R229" s="149"/>
      <c r="S229" s="145"/>
      <c r="T229" s="174"/>
      <c r="U229" s="201">
        <v>30</v>
      </c>
      <c r="V229" s="77"/>
      <c r="W229" s="1"/>
    </row>
    <row r="230" spans="1:23" ht="62.25" customHeight="1" x14ac:dyDescent="0.25">
      <c r="A230" s="560"/>
      <c r="B230" s="562" t="s">
        <v>329</v>
      </c>
      <c r="C230" s="565" t="s">
        <v>354</v>
      </c>
      <c r="D230" s="545" t="s">
        <v>330</v>
      </c>
      <c r="E230" s="567"/>
      <c r="F230" s="66" t="s">
        <v>340</v>
      </c>
      <c r="G230" s="89">
        <v>275</v>
      </c>
      <c r="H230" s="129"/>
      <c r="I230" s="89" t="s">
        <v>357</v>
      </c>
      <c r="J230" s="89">
        <v>150</v>
      </c>
      <c r="K230" s="89"/>
      <c r="L230" s="89" t="s">
        <v>403</v>
      </c>
      <c r="M230" s="89"/>
      <c r="N230" s="91"/>
      <c r="O230" s="149"/>
      <c r="P230" s="145"/>
      <c r="Q230" s="174"/>
      <c r="R230" s="149"/>
      <c r="S230" s="145"/>
      <c r="T230" s="174"/>
      <c r="U230" s="545" t="s">
        <v>434</v>
      </c>
      <c r="V230" s="545">
        <v>100</v>
      </c>
      <c r="W230" s="204"/>
    </row>
    <row r="231" spans="1:23" ht="30" customHeight="1" x14ac:dyDescent="0.25">
      <c r="A231" s="561"/>
      <c r="B231" s="563"/>
      <c r="C231" s="566"/>
      <c r="D231" s="546"/>
      <c r="E231" s="568"/>
      <c r="F231" s="66" t="s">
        <v>339</v>
      </c>
      <c r="G231" s="89">
        <v>275</v>
      </c>
      <c r="H231" s="129"/>
      <c r="I231" s="89" t="s">
        <v>339</v>
      </c>
      <c r="J231" s="89">
        <v>150</v>
      </c>
      <c r="K231" s="89"/>
      <c r="L231" s="97" t="s">
        <v>339</v>
      </c>
      <c r="M231" s="97">
        <v>150</v>
      </c>
      <c r="N231" s="91"/>
      <c r="O231" s="149"/>
      <c r="P231" s="145"/>
      <c r="Q231" s="174"/>
      <c r="R231" s="149"/>
      <c r="S231" s="145"/>
      <c r="T231" s="174"/>
      <c r="U231" s="546"/>
      <c r="V231" s="546"/>
      <c r="W231" s="204"/>
    </row>
    <row r="232" spans="1:23" ht="39.75" customHeight="1" x14ac:dyDescent="0.25">
      <c r="A232"/>
      <c r="B232" s="271" t="s">
        <v>331</v>
      </c>
      <c r="C232" s="229" t="s">
        <v>348</v>
      </c>
      <c r="D232" s="241" t="s">
        <v>332</v>
      </c>
      <c r="E232" s="89"/>
      <c r="F232" s="89" t="s">
        <v>360</v>
      </c>
      <c r="G232" s="67"/>
      <c r="H232" s="129"/>
      <c r="I232" s="89" t="s">
        <v>188</v>
      </c>
      <c r="J232" s="67"/>
      <c r="K232" s="89"/>
      <c r="L232" s="89" t="s">
        <v>188</v>
      </c>
      <c r="M232" s="67"/>
      <c r="N232" s="89"/>
      <c r="O232" s="149"/>
      <c r="P232" s="145"/>
      <c r="Q232" s="174"/>
      <c r="R232" s="149"/>
      <c r="S232" s="145"/>
      <c r="T232" s="174"/>
      <c r="U232" s="202" t="s">
        <v>360</v>
      </c>
      <c r="V232" s="205"/>
      <c r="W232" s="1"/>
    </row>
    <row r="233" spans="1:23" ht="30" customHeight="1" x14ac:dyDescent="0.25">
      <c r="A233"/>
      <c r="B233" s="109" t="s">
        <v>333</v>
      </c>
      <c r="C233" s="108" t="s">
        <v>334</v>
      </c>
      <c r="D233" s="241" t="s">
        <v>335</v>
      </c>
      <c r="E233" s="89"/>
      <c r="F233" s="89">
        <v>400</v>
      </c>
      <c r="G233" s="89"/>
      <c r="H233" s="129"/>
      <c r="I233" s="89">
        <v>480</v>
      </c>
      <c r="J233" s="89"/>
      <c r="K233" s="89"/>
      <c r="L233" s="89">
        <v>200</v>
      </c>
      <c r="M233" s="89"/>
      <c r="N233" s="89"/>
      <c r="O233" s="149"/>
      <c r="P233" s="145"/>
      <c r="Q233" s="174"/>
      <c r="R233" s="149"/>
      <c r="S233" s="145"/>
      <c r="T233" s="174"/>
      <c r="U233" s="202" t="s">
        <v>360</v>
      </c>
      <c r="V233" s="1"/>
      <c r="W233" s="1"/>
    </row>
    <row r="234" spans="1:23" ht="39" customHeight="1" x14ac:dyDescent="0.25">
      <c r="A234"/>
      <c r="B234" s="220" t="s">
        <v>336</v>
      </c>
      <c r="C234" s="108" t="s">
        <v>356</v>
      </c>
      <c r="D234" s="241" t="s">
        <v>335</v>
      </c>
      <c r="E234" s="89"/>
      <c r="F234" s="89">
        <v>400</v>
      </c>
      <c r="G234" s="89"/>
      <c r="H234" s="129"/>
      <c r="I234" s="89">
        <v>480</v>
      </c>
      <c r="J234" s="89"/>
      <c r="K234" s="89"/>
      <c r="L234" s="89" t="s">
        <v>341</v>
      </c>
      <c r="M234" s="89"/>
      <c r="N234" s="89"/>
      <c r="O234" s="149"/>
      <c r="P234" s="145"/>
      <c r="Q234" s="174"/>
      <c r="R234" s="149"/>
      <c r="S234" s="145"/>
      <c r="T234" s="174"/>
      <c r="U234" s="202" t="s">
        <v>360</v>
      </c>
      <c r="V234" s="1"/>
      <c r="W234" s="1"/>
    </row>
    <row r="235" spans="1:23" ht="41.25" customHeight="1" x14ac:dyDescent="0.25">
      <c r="A235"/>
      <c r="B235" s="220" t="s">
        <v>337</v>
      </c>
      <c r="C235" s="108" t="s">
        <v>349</v>
      </c>
      <c r="D235" s="241" t="s">
        <v>319</v>
      </c>
      <c r="E235" s="16"/>
      <c r="F235" s="89" t="s">
        <v>360</v>
      </c>
      <c r="G235" s="67"/>
      <c r="H235" s="129"/>
      <c r="I235" s="89" t="s">
        <v>188</v>
      </c>
      <c r="J235" s="67"/>
      <c r="K235" s="89"/>
      <c r="L235" s="89" t="s">
        <v>188</v>
      </c>
      <c r="M235" s="67"/>
      <c r="N235" s="89"/>
      <c r="O235" s="149"/>
      <c r="P235" s="145"/>
      <c r="Q235" s="174"/>
      <c r="R235" s="149"/>
      <c r="S235" s="145"/>
      <c r="T235" s="174"/>
      <c r="U235" s="202" t="s">
        <v>360</v>
      </c>
      <c r="V235" s="1"/>
      <c r="W235" s="1"/>
    </row>
    <row r="236" spans="1:23" ht="30" customHeight="1" x14ac:dyDescent="0.25">
      <c r="A236"/>
      <c r="B236" s="220" t="s">
        <v>338</v>
      </c>
      <c r="C236" s="108" t="s">
        <v>350</v>
      </c>
      <c r="D236" s="242" t="s">
        <v>319</v>
      </c>
      <c r="E236" s="16"/>
      <c r="F236" s="89">
        <v>300</v>
      </c>
      <c r="G236" s="89"/>
      <c r="H236" s="129"/>
      <c r="I236" s="89" t="s">
        <v>342</v>
      </c>
      <c r="J236" s="89"/>
      <c r="K236" s="89"/>
      <c r="L236" s="89" t="s">
        <v>188</v>
      </c>
      <c r="M236" s="67"/>
      <c r="N236" s="89"/>
      <c r="O236" s="151"/>
      <c r="P236" s="152"/>
      <c r="Q236" s="176"/>
      <c r="R236" s="151"/>
      <c r="S236" s="152"/>
      <c r="T236" s="176"/>
      <c r="U236" s="197">
        <v>60</v>
      </c>
      <c r="V236" s="1"/>
      <c r="W236" s="1"/>
    </row>
    <row r="237" spans="1:23" ht="15" customHeight="1" x14ac:dyDescent="0.25">
      <c r="A237"/>
    </row>
    <row r="238" spans="1:23" ht="15" customHeight="1" x14ac:dyDescent="0.25">
      <c r="A238"/>
    </row>
    <row r="239" spans="1:23" ht="15" customHeight="1" x14ac:dyDescent="0.25">
      <c r="A239"/>
    </row>
    <row r="240" spans="1:23" ht="15" customHeight="1" x14ac:dyDescent="0.25">
      <c r="A240"/>
    </row>
    <row r="241" spans="1:1" ht="15" customHeight="1" x14ac:dyDescent="0.25">
      <c r="A241"/>
    </row>
  </sheetData>
  <autoFilter ref="B4:W236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82">
    <mergeCell ref="R26:T26"/>
    <mergeCell ref="F206:H206"/>
    <mergeCell ref="F211:H211"/>
    <mergeCell ref="I131:K131"/>
    <mergeCell ref="L131:N131"/>
    <mergeCell ref="O168:Q168"/>
    <mergeCell ref="O170:Q172"/>
    <mergeCell ref="O173:Q173"/>
    <mergeCell ref="O106:Q106"/>
    <mergeCell ref="O114:Q114"/>
    <mergeCell ref="O159:Q159"/>
    <mergeCell ref="I85:K85"/>
    <mergeCell ref="O176:Q176"/>
    <mergeCell ref="F176:H176"/>
    <mergeCell ref="R70:T70"/>
    <mergeCell ref="R71:T71"/>
    <mergeCell ref="A230:A231"/>
    <mergeCell ref="B230:B231"/>
    <mergeCell ref="U230:U231"/>
    <mergeCell ref="L211:N211"/>
    <mergeCell ref="D230:D231"/>
    <mergeCell ref="I211:K211"/>
    <mergeCell ref="C230:C231"/>
    <mergeCell ref="E230:E231"/>
    <mergeCell ref="V230:V231"/>
    <mergeCell ref="R175:T175"/>
    <mergeCell ref="O162:Q162"/>
    <mergeCell ref="R90:T90"/>
    <mergeCell ref="R106:T106"/>
    <mergeCell ref="O174:Q174"/>
    <mergeCell ref="R212:T212"/>
    <mergeCell ref="R211:T211"/>
    <mergeCell ref="R207:T207"/>
    <mergeCell ref="R203:T203"/>
    <mergeCell ref="R177:T177"/>
    <mergeCell ref="O211:Q211"/>
    <mergeCell ref="O203:Q203"/>
    <mergeCell ref="O212:Q212"/>
    <mergeCell ref="O175:Q175"/>
    <mergeCell ref="O177:Q177"/>
    <mergeCell ref="U4:W4"/>
    <mergeCell ref="U15:W15"/>
    <mergeCell ref="U203:W203"/>
    <mergeCell ref="U207:W207"/>
    <mergeCell ref="U32:W32"/>
    <mergeCell ref="U175:W175"/>
    <mergeCell ref="U76:W76"/>
    <mergeCell ref="U77:W77"/>
    <mergeCell ref="U82:W82"/>
    <mergeCell ref="U83:W83"/>
    <mergeCell ref="U64:W64"/>
    <mergeCell ref="U17:W17"/>
    <mergeCell ref="U176:W176"/>
    <mergeCell ref="U71:W71"/>
    <mergeCell ref="U70:W70"/>
    <mergeCell ref="R4:T4"/>
    <mergeCell ref="R114:T114"/>
    <mergeCell ref="O3:Q3"/>
    <mergeCell ref="O44:Q44"/>
    <mergeCell ref="O90:Q90"/>
    <mergeCell ref="R3:T3"/>
    <mergeCell ref="O4:Q4"/>
    <mergeCell ref="O6:Q6"/>
    <mergeCell ref="O19:Q19"/>
    <mergeCell ref="O27:Q27"/>
    <mergeCell ref="R63:T63"/>
    <mergeCell ref="R64:T64"/>
    <mergeCell ref="R15:T15"/>
    <mergeCell ref="R27:T27"/>
    <mergeCell ref="R17:T17"/>
    <mergeCell ref="R85:T85"/>
    <mergeCell ref="C2:E2"/>
    <mergeCell ref="F4:H4"/>
    <mergeCell ref="E4:E5"/>
    <mergeCell ref="F32:H32"/>
    <mergeCell ref="F113:H113"/>
    <mergeCell ref="I18:K18"/>
    <mergeCell ref="I26:K26"/>
    <mergeCell ref="I4:K4"/>
    <mergeCell ref="L4:N4"/>
    <mergeCell ref="I15:K15"/>
    <mergeCell ref="L15:N15"/>
  </mergeCells>
  <pageMargins left="0.25" right="0.25" top="0.75" bottom="0.75" header="0.3" footer="0.3"/>
  <pageSetup paperSize="9" scale="10" orientation="portrait" r:id="rId2"/>
  <ignoredErrors>
    <ignoredError sqref="B171:B172 B167:B168 B142:B143 B130:B131 B104:B105 B87:B88 B64 B63 B175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1"/>
  <sheetViews>
    <sheetView zoomScale="85" zoomScaleNormal="85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C2" sqref="C2:E2"/>
    </sheetView>
  </sheetViews>
  <sheetFormatPr defaultRowHeight="15" outlineLevelRow="2" outlineLevelCol="1" x14ac:dyDescent="0.25"/>
  <cols>
    <col min="1" max="1" width="5.7109375" style="119" customWidth="1"/>
    <col min="2" max="2" width="9.7109375" style="2" customWidth="1"/>
    <col min="3" max="3" width="107.28515625" style="4" customWidth="1"/>
    <col min="4" max="4" width="20" style="249" customWidth="1"/>
    <col min="5" max="5" width="11.7109375" customWidth="1"/>
    <col min="6" max="6" width="12.7109375" customWidth="1" outlineLevel="1" collapsed="1"/>
    <col min="7" max="7" width="10.7109375" style="7" customWidth="1" outlineLevel="1"/>
    <col min="8" max="8" width="10.7109375" customWidth="1" outlineLevel="1"/>
    <col min="9" max="9" width="12.7109375" customWidth="1" outlineLevel="1" collapsed="1"/>
    <col min="10" max="11" width="10.7109375" customWidth="1" outlineLevel="1"/>
    <col min="12" max="12" width="12.7109375" customWidth="1" outlineLevel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5.7109375" style="7" customWidth="1" outlineLevel="1"/>
    <col min="19" max="19" width="7.7109375" style="7" customWidth="1" outlineLevel="1"/>
    <col min="20" max="20" width="10" style="7" customWidth="1" outlineLevel="1"/>
    <col min="21" max="21" width="15.7109375" customWidth="1" outlineLevel="1" collapsed="1"/>
    <col min="22" max="23" width="7.7109375" customWidth="1" outlineLevel="1"/>
  </cols>
  <sheetData>
    <row r="1" spans="1:23" s="267" customFormat="1" ht="26.25" customHeight="1" x14ac:dyDescent="0.2"/>
    <row r="2" spans="1:23" ht="79.5" customHeight="1" x14ac:dyDescent="0.25">
      <c r="C2" s="521" t="str">
        <f>Общ.условия!C2</f>
        <v>Утверждено Комитетом 
по продуктам для Корпоративного и 
Розничного бизнеса АО «БКС Банк»
Протокол № б/н от 16.08.2018г.
Введены в действие с 01.09.2018г.</v>
      </c>
      <c r="D2" s="521"/>
      <c r="E2" s="521"/>
      <c r="R2"/>
      <c r="S2"/>
      <c r="T2"/>
    </row>
    <row r="3" spans="1:23" ht="21" customHeight="1" x14ac:dyDescent="0.25"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</row>
    <row r="4" spans="1:23" ht="38.25" customHeight="1" x14ac:dyDescent="0.25">
      <c r="A4" s="17"/>
      <c r="B4" s="3" t="s">
        <v>3</v>
      </c>
      <c r="C4" s="214" t="s">
        <v>71</v>
      </c>
      <c r="D4" s="243" t="s">
        <v>299</v>
      </c>
      <c r="E4" s="525" t="s">
        <v>155</v>
      </c>
      <c r="F4" s="589" t="s">
        <v>368</v>
      </c>
      <c r="G4" s="590"/>
      <c r="H4" s="591"/>
      <c r="I4" s="592" t="s">
        <v>369</v>
      </c>
      <c r="J4" s="592"/>
      <c r="K4" s="592"/>
      <c r="L4" s="593" t="s">
        <v>370</v>
      </c>
      <c r="M4" s="593"/>
      <c r="N4" s="593"/>
      <c r="O4" s="593" t="s">
        <v>371</v>
      </c>
      <c r="P4" s="593"/>
      <c r="Q4" s="593"/>
      <c r="R4" s="597" t="s">
        <v>305</v>
      </c>
      <c r="S4" s="598"/>
      <c r="T4" s="599"/>
      <c r="U4" s="515" t="s">
        <v>1</v>
      </c>
      <c r="V4" s="516"/>
      <c r="W4" s="517"/>
    </row>
    <row r="5" spans="1:23" ht="29.25" customHeight="1" x14ac:dyDescent="0.25">
      <c r="B5" s="3"/>
      <c r="C5" s="111" t="s">
        <v>378</v>
      </c>
      <c r="D5" s="112" t="s">
        <v>404</v>
      </c>
      <c r="E5" s="526"/>
      <c r="F5" s="86" t="s">
        <v>159</v>
      </c>
      <c r="G5" s="86" t="s">
        <v>4</v>
      </c>
      <c r="H5" s="86" t="s">
        <v>5</v>
      </c>
      <c r="I5" s="86" t="s">
        <v>159</v>
      </c>
      <c r="J5" s="86" t="s">
        <v>4</v>
      </c>
      <c r="K5" s="86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86" t="s">
        <v>159</v>
      </c>
      <c r="S5" s="86" t="s">
        <v>4</v>
      </c>
      <c r="T5" s="86" t="s">
        <v>5</v>
      </c>
      <c r="U5" s="86" t="s">
        <v>159</v>
      </c>
      <c r="V5" s="86" t="s">
        <v>4</v>
      </c>
      <c r="W5" s="86" t="s">
        <v>5</v>
      </c>
    </row>
    <row r="6" spans="1:23" ht="24.95" customHeight="1" x14ac:dyDescent="0.25">
      <c r="B6" s="48" t="s">
        <v>190</v>
      </c>
      <c r="C6" s="215" t="str">
        <f>Действ.тарифы!C6</f>
        <v xml:space="preserve">Открытие и закрытие банковского счета </v>
      </c>
      <c r="D6" s="258">
        <f>Действ.тарифы!D6</f>
        <v>0</v>
      </c>
      <c r="E6" s="85"/>
      <c r="F6" s="70"/>
      <c r="G6" s="12"/>
      <c r="H6" s="70"/>
      <c r="I6" s="70"/>
      <c r="J6" s="70"/>
      <c r="K6" s="70"/>
      <c r="L6" s="70"/>
      <c r="M6" s="70"/>
      <c r="N6" s="70"/>
      <c r="O6" s="70"/>
      <c r="P6" s="70"/>
      <c r="Q6" s="70"/>
      <c r="R6" s="53"/>
      <c r="S6" s="53"/>
      <c r="T6" s="53"/>
      <c r="U6" s="36"/>
      <c r="V6" s="36"/>
      <c r="W6" s="36"/>
    </row>
    <row r="7" spans="1:23" ht="15" customHeight="1" outlineLevel="1" x14ac:dyDescent="0.25">
      <c r="B7" s="49"/>
      <c r="C7" s="216" t="str">
        <f>Действ.тарифы!C7</f>
        <v xml:space="preserve">Порядок и условия оказания услуг и взимания комиссий:
</v>
      </c>
      <c r="D7" s="256">
        <f>Действ.тарифы!D7</f>
        <v>0</v>
      </c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3" ht="18" customHeight="1" outlineLevel="1" x14ac:dyDescent="0.25">
      <c r="B8" s="20">
        <v>1</v>
      </c>
      <c r="C8" s="194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57">
        <f>Действ.тарифы!D8</f>
        <v>0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</row>
    <row r="9" spans="1:23" ht="67.5" customHeight="1" outlineLevel="1" x14ac:dyDescent="0.25">
      <c r="B9" s="20">
        <v>2</v>
      </c>
      <c r="C9" s="194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57">
        <f>Действ.тарифы!D9</f>
        <v>0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</row>
    <row r="10" spans="1:23" ht="18.75" customHeight="1" outlineLevel="1" x14ac:dyDescent="0.25">
      <c r="B10" s="20">
        <v>3</v>
      </c>
      <c r="C10" s="194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57">
        <f>Действ.тарифы!D10</f>
        <v>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</row>
    <row r="11" spans="1:23" ht="141.75" customHeight="1" outlineLevel="1" x14ac:dyDescent="0.25">
      <c r="B11" s="20">
        <v>4</v>
      </c>
      <c r="C11" s="194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7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</row>
    <row r="12" spans="1:23" s="292" customFormat="1" ht="38.25" outlineLevel="1" x14ac:dyDescent="0.25">
      <c r="A12" s="295"/>
      <c r="B12" s="20">
        <v>5</v>
      </c>
      <c r="C12" s="194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7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3" ht="15" customHeight="1" x14ac:dyDescent="0.25">
      <c r="B13" s="50" t="s">
        <v>37</v>
      </c>
      <c r="C13" s="108" t="str">
        <f>Действ.тарифы!C13</f>
        <v>Открытие первого банковского счета, кроме счетов, указанных в п. 1,3,  п.1.5, п. 1.6.</v>
      </c>
      <c r="D13" s="244" t="str">
        <f>Действ.тарифы!D13</f>
        <v>за счет</v>
      </c>
      <c r="E13" s="26"/>
      <c r="F13" s="541" t="s">
        <v>191</v>
      </c>
      <c r="G13" s="541"/>
      <c r="H13" s="541"/>
      <c r="I13" s="541" t="s">
        <v>191</v>
      </c>
      <c r="J13" s="541"/>
      <c r="K13" s="541"/>
      <c r="L13" s="541" t="s">
        <v>191</v>
      </c>
      <c r="M13" s="541"/>
      <c r="N13" s="541"/>
      <c r="O13" s="541" t="s">
        <v>191</v>
      </c>
      <c r="P13" s="541"/>
      <c r="Q13" s="541"/>
      <c r="R13" s="576" t="s">
        <v>188</v>
      </c>
      <c r="S13" s="577"/>
      <c r="T13" s="578"/>
      <c r="U13" s="576" t="s">
        <v>188</v>
      </c>
      <c r="V13" s="577"/>
      <c r="W13" s="578"/>
    </row>
    <row r="14" spans="1:23" ht="15" customHeight="1" x14ac:dyDescent="0.25">
      <c r="B14" s="50" t="s">
        <v>38</v>
      </c>
      <c r="C14" s="108" t="str">
        <f>Действ.тарифы!C14</f>
        <v>Открытие второго и последующих банковских счетов, кроме счетов, указанных в п. 1,3,  п.1.5, п. 1.6.</v>
      </c>
      <c r="D14" s="244" t="str">
        <f>Действ.тарифы!D14</f>
        <v>за счет</v>
      </c>
      <c r="E14" s="26"/>
      <c r="F14" s="541" t="s">
        <v>191</v>
      </c>
      <c r="G14" s="541"/>
      <c r="H14" s="541"/>
      <c r="I14" s="541" t="s">
        <v>191</v>
      </c>
      <c r="J14" s="541"/>
      <c r="K14" s="541"/>
      <c r="L14" s="541" t="s">
        <v>191</v>
      </c>
      <c r="M14" s="541"/>
      <c r="N14" s="541"/>
      <c r="O14" s="541" t="s">
        <v>191</v>
      </c>
      <c r="P14" s="541"/>
      <c r="Q14" s="541"/>
      <c r="R14" s="541" t="s">
        <v>191</v>
      </c>
      <c r="S14" s="541"/>
      <c r="T14" s="541"/>
      <c r="U14" s="541" t="s">
        <v>191</v>
      </c>
      <c r="V14" s="541"/>
      <c r="W14" s="541"/>
    </row>
    <row r="15" spans="1:23" ht="15" customHeight="1" x14ac:dyDescent="0.25">
      <c r="B15" s="50" t="s">
        <v>39</v>
      </c>
      <c r="C15" s="108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44" t="str">
        <f>Действ.тарифы!D15</f>
        <v>за счет</v>
      </c>
      <c r="E15" s="26"/>
      <c r="F15" s="541" t="s">
        <v>191</v>
      </c>
      <c r="G15" s="541"/>
      <c r="H15" s="541"/>
      <c r="I15" s="541" t="s">
        <v>191</v>
      </c>
      <c r="J15" s="541"/>
      <c r="K15" s="541"/>
      <c r="L15" s="541" t="s">
        <v>191</v>
      </c>
      <c r="M15" s="541"/>
      <c r="N15" s="541"/>
      <c r="O15" s="541" t="s">
        <v>191</v>
      </c>
      <c r="P15" s="541"/>
      <c r="Q15" s="541"/>
      <c r="R15" s="512" t="s">
        <v>191</v>
      </c>
      <c r="S15" s="513"/>
      <c r="T15" s="514"/>
      <c r="U15" s="512" t="s">
        <v>191</v>
      </c>
      <c r="V15" s="513"/>
      <c r="W15" s="514"/>
    </row>
    <row r="16" spans="1:23" ht="24" customHeight="1" x14ac:dyDescent="0.25">
      <c r="B16" s="50" t="s">
        <v>40</v>
      </c>
      <c r="C16" s="108" t="str">
        <f>Действ.тарифы!C16</f>
        <v>Закрытие банковского счета (счетов)</v>
      </c>
      <c r="D16" s="244" t="str">
        <f>Действ.тарифы!D16</f>
        <v>за счет</v>
      </c>
      <c r="E16" s="26"/>
      <c r="F16" s="576" t="s">
        <v>188</v>
      </c>
      <c r="G16" s="577"/>
      <c r="H16" s="578"/>
      <c r="I16" s="576" t="s">
        <v>188</v>
      </c>
      <c r="J16" s="577"/>
      <c r="K16" s="578"/>
      <c r="L16" s="576" t="s">
        <v>188</v>
      </c>
      <c r="M16" s="577"/>
      <c r="N16" s="578"/>
      <c r="O16" s="576" t="s">
        <v>188</v>
      </c>
      <c r="P16" s="577"/>
      <c r="Q16" s="578"/>
      <c r="R16" s="576" t="s">
        <v>188</v>
      </c>
      <c r="S16" s="577"/>
      <c r="T16" s="578"/>
      <c r="U16" s="576" t="s">
        <v>188</v>
      </c>
      <c r="V16" s="577"/>
      <c r="W16" s="578"/>
    </row>
    <row r="17" spans="1:23" ht="25.5" x14ac:dyDescent="0.25">
      <c r="B17" s="50" t="s">
        <v>448</v>
      </c>
      <c r="C17" s="108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69" t="str">
        <f>Действ.тарифы!D17</f>
        <v>за счет</v>
      </c>
      <c r="E17" s="26"/>
      <c r="F17" s="541" t="s">
        <v>191</v>
      </c>
      <c r="G17" s="541"/>
      <c r="H17" s="541"/>
      <c r="I17" s="541" t="s">
        <v>191</v>
      </c>
      <c r="J17" s="541"/>
      <c r="K17" s="541"/>
      <c r="L17" s="541" t="s">
        <v>191</v>
      </c>
      <c r="M17" s="541"/>
      <c r="N17" s="541"/>
      <c r="O17" s="541" t="s">
        <v>191</v>
      </c>
      <c r="P17" s="541"/>
      <c r="Q17" s="541"/>
      <c r="R17" s="541" t="s">
        <v>191</v>
      </c>
      <c r="S17" s="541"/>
      <c r="T17" s="541"/>
      <c r="U17" s="541" t="s">
        <v>191</v>
      </c>
      <c r="V17" s="541"/>
      <c r="W17" s="541"/>
    </row>
    <row r="18" spans="1:23" s="292" customFormat="1" ht="27" customHeight="1" x14ac:dyDescent="0.25">
      <c r="A18" s="295"/>
      <c r="B18" s="50" t="s">
        <v>515</v>
      </c>
      <c r="C18" s="108" t="str">
        <f>Действ.тарифы!C18</f>
        <v>Открытие номинального счета</v>
      </c>
      <c r="D18" s="269" t="str">
        <f>Действ.тарифы!D18</f>
        <v xml:space="preserve">за счет / все счета в одной валюте </v>
      </c>
      <c r="E18" s="26"/>
      <c r="F18" s="541" t="s">
        <v>191</v>
      </c>
      <c r="G18" s="541"/>
      <c r="H18" s="541"/>
      <c r="I18" s="541" t="s">
        <v>191</v>
      </c>
      <c r="J18" s="541"/>
      <c r="K18" s="541"/>
      <c r="L18" s="541" t="s">
        <v>191</v>
      </c>
      <c r="M18" s="541"/>
      <c r="N18" s="541"/>
      <c r="O18" s="541" t="s">
        <v>191</v>
      </c>
      <c r="P18" s="541"/>
      <c r="Q18" s="541"/>
      <c r="R18" s="541" t="s">
        <v>191</v>
      </c>
      <c r="S18" s="541"/>
      <c r="T18" s="541"/>
      <c r="U18" s="541" t="s">
        <v>191</v>
      </c>
      <c r="V18" s="541"/>
      <c r="W18" s="541"/>
    </row>
    <row r="19" spans="1:23" ht="24.95" customHeight="1" x14ac:dyDescent="0.25">
      <c r="B19" s="48" t="s">
        <v>189</v>
      </c>
      <c r="C19" s="215" t="str">
        <f>Действ.тарифы!C19</f>
        <v>Ведение банковского счета</v>
      </c>
      <c r="D19" s="258">
        <f>Действ.тарифы!D19</f>
        <v>0</v>
      </c>
      <c r="E19" s="85"/>
      <c r="F19" s="128"/>
      <c r="G19" s="127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53"/>
      <c r="S19" s="53"/>
      <c r="T19" s="53"/>
      <c r="U19" s="36"/>
      <c r="V19" s="36"/>
      <c r="W19" s="36"/>
    </row>
    <row r="20" spans="1:23" ht="15.75" customHeight="1" outlineLevel="1" x14ac:dyDescent="0.25">
      <c r="B20" s="19"/>
      <c r="C20" s="83" t="str">
        <f>Действ.тарифы!C20</f>
        <v xml:space="preserve">Порядок и условия оказания услуг и взимания комиссий:
</v>
      </c>
      <c r="D20" s="257">
        <f>Действ.тарифы!D20</f>
        <v>0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ht="150.75" customHeight="1" outlineLevel="1" x14ac:dyDescent="0.25">
      <c r="B21" s="20">
        <v>1</v>
      </c>
      <c r="C21" s="194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57">
        <f>Действ.тарифы!D21</f>
        <v>0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</row>
    <row r="22" spans="1:23" ht="124.5" customHeight="1" outlineLevel="1" x14ac:dyDescent="0.25">
      <c r="B22" s="20">
        <v>2</v>
      </c>
      <c r="C22" s="194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57">
        <f>Действ.тарифы!D22</f>
        <v>0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</row>
    <row r="23" spans="1:23" ht="44.25" customHeight="1" outlineLevel="1" x14ac:dyDescent="0.25">
      <c r="B23" s="20">
        <v>3</v>
      </c>
      <c r="C23" s="194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57">
        <f>Действ.тарифы!D23</f>
        <v>0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</row>
    <row r="24" spans="1:23" ht="32.25" customHeight="1" x14ac:dyDescent="0.25">
      <c r="B24" s="50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44" t="str">
        <f>Действ.тарифы!D24</f>
        <v>за счет</v>
      </c>
      <c r="E24" s="46"/>
      <c r="F24" s="139">
        <v>2500</v>
      </c>
      <c r="G24" s="25"/>
      <c r="H24" s="25"/>
      <c r="I24" s="576" t="s">
        <v>188</v>
      </c>
      <c r="J24" s="577"/>
      <c r="K24" s="578"/>
      <c r="L24" s="576" t="s">
        <v>188</v>
      </c>
      <c r="M24" s="577"/>
      <c r="N24" s="578"/>
      <c r="O24" s="576" t="s">
        <v>188</v>
      </c>
      <c r="P24" s="577"/>
      <c r="Q24" s="578"/>
      <c r="R24" s="263">
        <v>1000</v>
      </c>
      <c r="S24" s="25"/>
      <c r="T24" s="25"/>
      <c r="U24" s="576" t="s">
        <v>188</v>
      </c>
      <c r="V24" s="577"/>
      <c r="W24" s="578"/>
    </row>
    <row r="25" spans="1:23" ht="32.25" customHeight="1" x14ac:dyDescent="0.25">
      <c r="B25" s="50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44" t="str">
        <f>Действ.тарифы!D25</f>
        <v>за счет</v>
      </c>
      <c r="E25" s="46"/>
      <c r="F25" s="576" t="s">
        <v>188</v>
      </c>
      <c r="G25" s="577"/>
      <c r="H25" s="578"/>
      <c r="I25" s="576" t="s">
        <v>188</v>
      </c>
      <c r="J25" s="577"/>
      <c r="K25" s="578"/>
      <c r="L25" s="576" t="s">
        <v>188</v>
      </c>
      <c r="M25" s="577"/>
      <c r="N25" s="578"/>
      <c r="O25" s="576" t="s">
        <v>188</v>
      </c>
      <c r="P25" s="577"/>
      <c r="Q25" s="578"/>
      <c r="R25" s="576" t="s">
        <v>188</v>
      </c>
      <c r="S25" s="577"/>
      <c r="T25" s="578"/>
      <c r="U25" s="576" t="s">
        <v>188</v>
      </c>
      <c r="V25" s="577"/>
      <c r="W25" s="578"/>
    </row>
    <row r="26" spans="1:23" s="292" customFormat="1" ht="61.5" customHeight="1" x14ac:dyDescent="0.25">
      <c r="A26" s="295"/>
      <c r="B26" s="50" t="s">
        <v>517</v>
      </c>
      <c r="C26" s="33" t="str">
        <f>Действ.тарифы!C26</f>
        <v xml:space="preserve">Ведение номинального счета </v>
      </c>
      <c r="D26" s="269" t="str">
        <f>Действ.тарифы!D26</f>
        <v>за счет</v>
      </c>
      <c r="E26" s="46"/>
      <c r="F26" s="541" t="s">
        <v>191</v>
      </c>
      <c r="G26" s="541"/>
      <c r="H26" s="541"/>
      <c r="I26" s="541" t="s">
        <v>191</v>
      </c>
      <c r="J26" s="541"/>
      <c r="K26" s="541"/>
      <c r="L26" s="541" t="s">
        <v>191</v>
      </c>
      <c r="M26" s="541"/>
      <c r="N26" s="541"/>
      <c r="O26" s="588" t="s">
        <v>520</v>
      </c>
      <c r="P26" s="588"/>
      <c r="Q26" s="588"/>
      <c r="R26" s="541" t="s">
        <v>191</v>
      </c>
      <c r="S26" s="541"/>
      <c r="T26" s="541"/>
      <c r="U26" s="541" t="s">
        <v>191</v>
      </c>
      <c r="V26" s="541"/>
      <c r="W26" s="541"/>
    </row>
    <row r="27" spans="1:23" ht="24.95" customHeight="1" x14ac:dyDescent="0.25">
      <c r="B27" s="48" t="s">
        <v>218</v>
      </c>
      <c r="C27" s="215" t="str">
        <f>Действ.тарифы!C27</f>
        <v>Стоимость Пакета услуг (ПУ)</v>
      </c>
      <c r="D27" s="258">
        <f>Действ.тарифы!D27</f>
        <v>0</v>
      </c>
      <c r="E27" s="85"/>
      <c r="F27" s="128"/>
      <c r="G27" s="127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53"/>
      <c r="S27" s="53"/>
      <c r="T27" s="53"/>
      <c r="U27" s="36"/>
      <c r="V27" s="36"/>
      <c r="W27" s="36"/>
    </row>
    <row r="28" spans="1:23" s="8" customFormat="1" ht="15.75" customHeight="1" outlineLevel="2" x14ac:dyDescent="0.25">
      <c r="A28" s="120"/>
      <c r="B28" s="106"/>
      <c r="C28" s="216" t="str">
        <f>Действ.тарифы!C28</f>
        <v xml:space="preserve">Порядок и условия оказания услуг и взимания комиссий:
</v>
      </c>
      <c r="D28" s="257">
        <f>Действ.тарифы!D28</f>
        <v>0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s="8" customFormat="1" ht="276.75" customHeight="1" outlineLevel="2" x14ac:dyDescent="0.25">
      <c r="A29" s="120"/>
      <c r="B29" s="231">
        <v>1</v>
      </c>
      <c r="C29" s="209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57">
        <f>Действ.тарифы!D29</f>
        <v>0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  <row r="30" spans="1:23" s="8" customFormat="1" ht="85.5" customHeight="1" outlineLevel="2" x14ac:dyDescent="0.25">
      <c r="A30" s="120"/>
      <c r="B30" s="231">
        <v>2</v>
      </c>
      <c r="C30" s="195" t="str">
        <f>Действ.тарифы!C30</f>
        <v>В рамках ПУ "Безграничный"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57">
        <f>Действ.тарифы!D30</f>
        <v>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s="8" customFormat="1" ht="29.25" customHeight="1" outlineLevel="2" x14ac:dyDescent="0.25">
      <c r="A31" s="120"/>
      <c r="B31" s="232"/>
      <c r="C31" s="194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57">
        <f>Действ.тарифы!D31</f>
        <v>0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 t="s">
        <v>476</v>
      </c>
      <c r="P31" s="101"/>
      <c r="Q31" s="101"/>
      <c r="R31" s="101"/>
      <c r="S31" s="101"/>
      <c r="T31" s="101"/>
      <c r="U31" s="101"/>
      <c r="V31" s="101"/>
      <c r="W31" s="101"/>
    </row>
    <row r="32" spans="1:23" ht="29.25" customHeight="1" x14ac:dyDescent="0.25">
      <c r="B32" s="21" t="s">
        <v>219</v>
      </c>
      <c r="C32" s="110" t="str">
        <f>Действ.тарифы!C32</f>
        <v>Ежемесячная стоимость ПУ</v>
      </c>
      <c r="D32" s="289" t="str">
        <f>Действ.тарифы!D32</f>
        <v>За Клиента</v>
      </c>
      <c r="E32" s="177"/>
      <c r="F32" s="379">
        <v>4000</v>
      </c>
      <c r="G32" s="380"/>
      <c r="H32" s="303"/>
      <c r="I32" s="381">
        <v>7000</v>
      </c>
      <c r="J32" s="23"/>
      <c r="K32" s="382"/>
      <c r="L32" s="379">
        <v>7000</v>
      </c>
      <c r="M32" s="23"/>
      <c r="N32" s="303" t="s">
        <v>475</v>
      </c>
      <c r="O32" s="379">
        <v>5000</v>
      </c>
      <c r="P32" s="23"/>
      <c r="Q32" s="303"/>
      <c r="R32" s="374">
        <v>4000</v>
      </c>
      <c r="S32" s="380"/>
      <c r="T32" s="98"/>
      <c r="U32" s="383">
        <v>7000</v>
      </c>
      <c r="V32" s="8"/>
      <c r="W32" s="178"/>
    </row>
    <row r="33" spans="1:23" ht="24.95" customHeight="1" x14ac:dyDescent="0.25">
      <c r="B33" s="48" t="s">
        <v>76</v>
      </c>
      <c r="C33" s="215" t="str">
        <f>Действ.тарифы!C33</f>
        <v>Дистанционное обслуживание</v>
      </c>
      <c r="D33" s="258">
        <f>Действ.тарифы!D33</f>
        <v>0</v>
      </c>
      <c r="E33" s="179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0"/>
      <c r="S33" s="180"/>
      <c r="T33" s="180"/>
      <c r="U33" s="181"/>
      <c r="V33" s="181"/>
      <c r="W33" s="181"/>
    </row>
    <row r="34" spans="1:23" ht="15.75" customHeight="1" outlineLevel="1" x14ac:dyDescent="0.25">
      <c r="B34" s="19"/>
      <c r="C34" s="216" t="str">
        <f>Действ.тарифы!C34</f>
        <v xml:space="preserve">Порядок и условия оказания услуг и взимания комиссий:
</v>
      </c>
      <c r="D34" s="257">
        <f>Действ.тарифы!D34</f>
        <v>0</v>
      </c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26.25" customHeight="1" outlineLevel="1" x14ac:dyDescent="0.25">
      <c r="A35" s="7"/>
      <c r="B35" s="20">
        <v>1</v>
      </c>
      <c r="C35" s="194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57">
        <f>Действ.тарифы!D35</f>
        <v>0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</row>
    <row r="36" spans="1:23" ht="102.75" customHeight="1" outlineLevel="1" x14ac:dyDescent="0.25">
      <c r="A36" s="7"/>
      <c r="B36" s="20">
        <v>2</v>
      </c>
      <c r="C36" s="194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57">
        <f>Действ.тарифы!D36</f>
        <v>0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</row>
    <row r="37" spans="1:23" ht="18.75" customHeight="1" outlineLevel="1" x14ac:dyDescent="0.25">
      <c r="A37" s="7"/>
      <c r="B37" s="20">
        <v>3</v>
      </c>
      <c r="C37" s="194" t="str">
        <f>Действ.тарифы!C37</f>
        <v>При регистрации ЭП по п.3.3 Клиент может использовать личный USB-токен «iBank 2 Key».</v>
      </c>
      <c r="D37" s="257">
        <f>Действ.тарифы!D37</f>
        <v>0</v>
      </c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</row>
    <row r="38" spans="1:23" ht="153.75" customHeight="1" outlineLevel="1" x14ac:dyDescent="0.25">
      <c r="A38" s="7"/>
      <c r="B38" s="20">
        <v>4</v>
      </c>
      <c r="C38" s="194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57">
        <f>Действ.тарифы!D38</f>
        <v>0</v>
      </c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</row>
    <row r="39" spans="1:23" ht="31.5" customHeight="1" outlineLevel="1" x14ac:dyDescent="0.25">
      <c r="A39" s="7"/>
      <c r="B39" s="20">
        <v>5</v>
      </c>
      <c r="C39" s="194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57">
        <f>Действ.тарифы!D39</f>
        <v>0</v>
      </c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</row>
    <row r="40" spans="1:23" ht="30" customHeight="1" x14ac:dyDescent="0.25">
      <c r="A40" s="7"/>
      <c r="B40" s="50" t="s">
        <v>79</v>
      </c>
      <c r="C40" s="33" t="str">
        <f>Действ.тарифы!C40</f>
        <v xml:space="preserve">Подключение Клиента к системе «БКС Интернет-Банк» </v>
      </c>
      <c r="D40" s="47" t="str">
        <f>Действ.тарифы!D40</f>
        <v>За Клиента</v>
      </c>
      <c r="E40" s="33"/>
      <c r="F40" s="139">
        <v>1300</v>
      </c>
      <c r="G40" s="224"/>
      <c r="H40" s="224"/>
      <c r="I40" s="139">
        <v>1087.5</v>
      </c>
      <c r="J40" s="224"/>
      <c r="K40" s="224"/>
      <c r="L40" s="139">
        <v>1300</v>
      </c>
      <c r="M40" s="224"/>
      <c r="N40" s="224"/>
      <c r="O40" s="139">
        <v>1300</v>
      </c>
      <c r="P40" s="224"/>
      <c r="Q40" s="224"/>
      <c r="R40" s="263">
        <v>1300</v>
      </c>
      <c r="S40" s="263"/>
      <c r="T40" s="263"/>
      <c r="U40" s="263">
        <v>1087.5</v>
      </c>
      <c r="V40" s="27"/>
      <c r="W40" s="27"/>
    </row>
    <row r="41" spans="1:23" ht="30" customHeight="1" x14ac:dyDescent="0.25">
      <c r="A41" s="7"/>
      <c r="B41" s="50" t="s">
        <v>80</v>
      </c>
      <c r="C41" s="33" t="str">
        <f>Действ.тарифы!C41</f>
        <v>Выдача / замена USB-токена</v>
      </c>
      <c r="D41" s="47" t="str">
        <f>Действ.тарифы!D41</f>
        <v xml:space="preserve">за каждый USB-токен </v>
      </c>
      <c r="E41" s="33" t="s">
        <v>162</v>
      </c>
      <c r="F41" s="139">
        <v>1100</v>
      </c>
      <c r="G41" s="224"/>
      <c r="H41" s="224"/>
      <c r="I41" s="139">
        <v>1087.5</v>
      </c>
      <c r="J41" s="224"/>
      <c r="K41" s="224"/>
      <c r="L41" s="139">
        <v>1100</v>
      </c>
      <c r="M41" s="224"/>
      <c r="N41" s="224"/>
      <c r="O41" s="139">
        <v>1100</v>
      </c>
      <c r="P41" s="224"/>
      <c r="Q41" s="224"/>
      <c r="R41" s="263">
        <v>1100</v>
      </c>
      <c r="S41" s="263"/>
      <c r="T41" s="263"/>
      <c r="U41" s="263">
        <v>1087.5</v>
      </c>
      <c r="V41" s="27"/>
      <c r="W41" s="27"/>
    </row>
    <row r="42" spans="1:23" ht="30" customHeight="1" x14ac:dyDescent="0.25">
      <c r="A42" s="7"/>
      <c r="B42" s="50" t="s">
        <v>81</v>
      </c>
      <c r="C42" s="33" t="str">
        <f>Действ.тарифы!C42</f>
        <v>Регистрация ЭП</v>
      </c>
      <c r="D42" s="47" t="str">
        <f>Действ.тарифы!D42</f>
        <v>за каждую ЭП</v>
      </c>
      <c r="E42" s="33"/>
      <c r="F42" s="140" t="s">
        <v>306</v>
      </c>
      <c r="G42" s="224"/>
      <c r="H42" s="224"/>
      <c r="I42" s="139">
        <v>1087.5</v>
      </c>
      <c r="J42" s="224"/>
      <c r="K42" s="224"/>
      <c r="L42" s="139">
        <v>950</v>
      </c>
      <c r="M42" s="224"/>
      <c r="N42" s="224"/>
      <c r="O42" s="139">
        <v>950</v>
      </c>
      <c r="P42" s="224"/>
      <c r="Q42" s="224"/>
      <c r="R42" s="263">
        <v>950</v>
      </c>
      <c r="S42" s="263"/>
      <c r="T42" s="263"/>
      <c r="U42" s="263">
        <v>1087.5</v>
      </c>
      <c r="V42" s="27"/>
      <c r="W42" s="27"/>
    </row>
    <row r="43" spans="1:23" ht="51" x14ac:dyDescent="0.25">
      <c r="A43" s="7"/>
      <c r="B43" s="21" t="s">
        <v>82</v>
      </c>
      <c r="C43" s="81" t="str">
        <f>Действ.тарифы!C43</f>
        <v>Обслуживание системы «БКС Интернет-Банк»</v>
      </c>
      <c r="D43" s="300" t="str">
        <f>Действ.тарифы!D43</f>
        <v xml:space="preserve">За каждый счет / 
для "ТП без банковского счета" - За клиента </v>
      </c>
      <c r="E43" s="81"/>
      <c r="F43" s="139" t="s">
        <v>505</v>
      </c>
      <c r="G43" s="294"/>
      <c r="H43" s="294"/>
      <c r="I43" s="139" t="s">
        <v>506</v>
      </c>
      <c r="J43" s="294"/>
      <c r="K43" s="294"/>
      <c r="L43" s="139" t="s">
        <v>507</v>
      </c>
      <c r="M43" s="294"/>
      <c r="N43" s="294"/>
      <c r="O43" s="139" t="s">
        <v>507</v>
      </c>
      <c r="P43" s="294"/>
      <c r="Q43" s="294"/>
      <c r="R43" s="139" t="s">
        <v>504</v>
      </c>
      <c r="S43" s="25"/>
      <c r="T43" s="25"/>
      <c r="U43" s="139" t="s">
        <v>508</v>
      </c>
      <c r="V43" s="294"/>
      <c r="W43" s="294"/>
    </row>
    <row r="44" spans="1:23" ht="24.95" customHeight="1" x14ac:dyDescent="0.25">
      <c r="B44" s="48" t="s">
        <v>83</v>
      </c>
      <c r="C44" s="215" t="str">
        <f>Действ.тарифы!C44</f>
        <v>Расчетное обслуживание</v>
      </c>
      <c r="D44" s="258">
        <f>Действ.тарифы!D44</f>
        <v>0</v>
      </c>
      <c r="E44" s="179"/>
      <c r="F44" s="183"/>
      <c r="G44" s="182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0"/>
      <c r="S44" s="180"/>
      <c r="T44" s="180"/>
      <c r="U44" s="181"/>
      <c r="V44" s="181"/>
      <c r="W44" s="181"/>
    </row>
    <row r="45" spans="1:23" ht="15" customHeight="1" outlineLevel="1" x14ac:dyDescent="0.25">
      <c r="A45" s="7"/>
      <c r="B45" s="20"/>
      <c r="C45" s="216" t="str">
        <f>Действ.тарифы!C45</f>
        <v xml:space="preserve">Порядок и условия оказания услуг и взимания комиссий:
</v>
      </c>
      <c r="D45" s="257">
        <f>Действ.тарифы!D45</f>
        <v>0</v>
      </c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</row>
    <row r="46" spans="1:23" ht="40.5" customHeight="1" outlineLevel="1" x14ac:dyDescent="0.25">
      <c r="A46" s="7"/>
      <c r="B46" s="20">
        <v>1</v>
      </c>
      <c r="C46" s="194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57">
        <f>Действ.тарифы!D46</f>
        <v>0</v>
      </c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</row>
    <row r="47" spans="1:23" ht="39.75" customHeight="1" outlineLevel="1" x14ac:dyDescent="0.25">
      <c r="A47" s="7"/>
      <c r="B47" s="20">
        <v>2</v>
      </c>
      <c r="C47" s="194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57">
        <f>Действ.тарифы!D47</f>
        <v>0</v>
      </c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</row>
    <row r="48" spans="1:23" ht="39.75" customHeight="1" outlineLevel="1" x14ac:dyDescent="0.25">
      <c r="A48" s="7"/>
      <c r="B48" s="20">
        <v>3</v>
      </c>
      <c r="C48" s="194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57">
        <f>Действ.тарифы!D48</f>
        <v>0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</row>
    <row r="49" spans="1:23" ht="81.75" customHeight="1" outlineLevel="1" x14ac:dyDescent="0.25">
      <c r="A49" s="7"/>
      <c r="B49" s="222">
        <v>4</v>
      </c>
      <c r="C49" s="194" t="str">
        <f>Действ.тарифы!C49</f>
        <v>Комиссия за осуществление всех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4.2.1., п.4.3.1. и  п.4.3.2.
Пункты 4.2.2. и 4.3.4. на указанные  операции не распространяются.</v>
      </c>
      <c r="D49" s="257">
        <f>Действ.тарифы!D49</f>
        <v>0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</row>
    <row r="50" spans="1:23" s="292" customFormat="1" ht="78.75" customHeight="1" outlineLevel="1" x14ac:dyDescent="0.25">
      <c r="A50" s="7"/>
      <c r="B50" s="20">
        <v>5</v>
      </c>
      <c r="C50" s="194" t="str">
        <f>Действ.тарифы!C50</f>
        <v>Комисссии по п.4.2.2, п.4.2.3, п.4.3.4 и п.4.3.5 не взимается:
- При перечислении денежных средств в рамках договора Клиента с Банком о перечислении заработной платы сотрудникам Клиента.
- При пречислении денежных средств на счет физического лица для целей выплаты заработной платы (в случае предоставления Клиентом  Трудового договора с физическим лицом в пользу которого осуществляется перевод).
Такие платежи тарифицируются в соответствии с п.4.2.1, п.4.3.1 и п.4.3.2.</v>
      </c>
      <c r="D50" s="25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</row>
    <row r="51" spans="1:23" ht="20.100000000000001" customHeight="1" outlineLevel="1" x14ac:dyDescent="0.25">
      <c r="A51" s="7"/>
      <c r="B51" s="222">
        <v>6</v>
      </c>
      <c r="C51" s="194" t="str">
        <f>Действ.тарифы!C51</f>
        <v xml:space="preserve">Под внешним переводом в п.4.3 понимается перевод в сторонний банк.
</v>
      </c>
      <c r="D51" s="257">
        <f>Действ.тарифы!D51</f>
        <v>0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</row>
    <row r="52" spans="1:23" ht="30.75" customHeight="1" outlineLevel="1" x14ac:dyDescent="0.25">
      <c r="B52" s="20">
        <v>7</v>
      </c>
      <c r="C52" s="194" t="str">
        <f>Действ.тарифы!C52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2" s="257">
        <f>Действ.тарифы!D52</f>
        <v>0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</row>
    <row r="53" spans="1:23" ht="32.25" customHeight="1" outlineLevel="1" x14ac:dyDescent="0.25">
      <c r="B53" s="222">
        <v>8</v>
      </c>
      <c r="C53" s="194" t="str">
        <f>Действ.тарифы!C53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3" s="257">
        <f>Действ.тарифы!D53</f>
        <v>0</v>
      </c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</row>
    <row r="54" spans="1:23" s="292" customFormat="1" ht="53.25" customHeight="1" outlineLevel="1" x14ac:dyDescent="0.25">
      <c r="A54" s="295"/>
      <c r="B54" s="222">
        <v>9</v>
      </c>
      <c r="C54" s="194" t="str">
        <f>Действ.тарифы!C54</f>
        <v>Комиссия по п. 4.3.4 и п.4.3.5  взимается за переводы на счета получателей  с балансовым номером счета получателя 40817, 40820, 423, 426, а также за переводы на счета получателей с балансовым номером 47422, 30109, 30111, 30232, 30301 в случае указания в поле «Назначение платежа» номера банковской карты / счета физического лица с балансовым номером счета 40817, 40820, 423, 426.
Комиссия взимается дополнительно к комиссиям, указанным в п.4.3.1 и п.4.3.2.</v>
      </c>
      <c r="D54" s="257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</row>
    <row r="55" spans="1:23" ht="91.5" customHeight="1" outlineLevel="1" x14ac:dyDescent="0.25">
      <c r="B55" s="20">
        <v>10</v>
      </c>
      <c r="C55" s="194" t="str">
        <f>Действ.тарифы!C55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5" s="257">
        <f>Действ.тарифы!D55</f>
        <v>0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</row>
    <row r="56" spans="1:23" ht="38.25" customHeight="1" outlineLevel="1" x14ac:dyDescent="0.25">
      <c r="B56" s="222">
        <v>11</v>
      </c>
      <c r="C56" s="194" t="str">
        <f>Действ.тарифы!C56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6" s="257">
        <f>Действ.тарифы!D56</f>
        <v>0</v>
      </c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</row>
    <row r="57" spans="1:23" ht="78.75" customHeight="1" outlineLevel="1" x14ac:dyDescent="0.25">
      <c r="B57" s="222">
        <v>12</v>
      </c>
      <c r="C57" s="194" t="str">
        <f>Действ.тарифы!C57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7" s="257">
        <f>Действ.тарифы!D57</f>
        <v>0</v>
      </c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</row>
    <row r="58" spans="1:23" ht="48" customHeight="1" outlineLevel="1" x14ac:dyDescent="0.25">
      <c r="B58" s="20">
        <v>13</v>
      </c>
      <c r="C58" s="194" t="str">
        <f>Действ.тарифы!C58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8" s="257">
        <f>Действ.тарифы!D58</f>
        <v>0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</row>
    <row r="59" spans="1:23" ht="54" customHeight="1" outlineLevel="1" x14ac:dyDescent="0.25">
      <c r="B59" s="222">
        <v>14</v>
      </c>
      <c r="C59" s="194" t="str">
        <f>Действ.тарифы!C59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9" s="257">
        <f>Действ.тарифы!D59</f>
        <v>0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</row>
    <row r="60" spans="1:23" x14ac:dyDescent="0.25">
      <c r="B60" s="50" t="s">
        <v>88</v>
      </c>
      <c r="C60" s="108" t="str">
        <f>Действ.тарифы!C60</f>
        <v>Зачисление средств на банковский счет (счета) Клиента, поступивших безналичным путем.</v>
      </c>
      <c r="D60" s="245" t="str">
        <f>Действ.тарифы!D60</f>
        <v>за перевод</v>
      </c>
      <c r="E60" s="26"/>
      <c r="F60" s="576" t="s">
        <v>188</v>
      </c>
      <c r="G60" s="577"/>
      <c r="H60" s="578"/>
      <c r="I60" s="576" t="s">
        <v>188</v>
      </c>
      <c r="J60" s="577"/>
      <c r="K60" s="578"/>
      <c r="L60" s="576" t="s">
        <v>188</v>
      </c>
      <c r="M60" s="577"/>
      <c r="N60" s="578"/>
      <c r="O60" s="576" t="s">
        <v>188</v>
      </c>
      <c r="P60" s="577"/>
      <c r="Q60" s="578"/>
      <c r="R60" s="25" t="s">
        <v>188</v>
      </c>
      <c r="S60" s="25"/>
      <c r="T60" s="25"/>
      <c r="U60" s="25" t="s">
        <v>188</v>
      </c>
      <c r="V60" s="27"/>
      <c r="W60" s="27"/>
    </row>
    <row r="61" spans="1:23" x14ac:dyDescent="0.25">
      <c r="B61" s="50" t="s">
        <v>89</v>
      </c>
      <c r="C61" s="108" t="str">
        <f>Действ.тарифы!C61</f>
        <v>Внутрибанковские переводы:</v>
      </c>
      <c r="D61" s="259">
        <f>Действ.тарифы!D61</f>
        <v>0</v>
      </c>
      <c r="E61" s="31"/>
      <c r="F61" s="576"/>
      <c r="G61" s="577"/>
      <c r="H61" s="578"/>
      <c r="I61" s="576"/>
      <c r="J61" s="577"/>
      <c r="K61" s="578"/>
      <c r="L61" s="576"/>
      <c r="M61" s="577"/>
      <c r="N61" s="578"/>
      <c r="O61" s="576"/>
      <c r="P61" s="577"/>
      <c r="Q61" s="578"/>
      <c r="R61" s="13"/>
      <c r="S61" s="13"/>
      <c r="T61" s="13"/>
      <c r="U61" s="38"/>
      <c r="V61" s="38"/>
      <c r="W61" s="38"/>
    </row>
    <row r="62" spans="1:23" x14ac:dyDescent="0.25">
      <c r="B62" s="50" t="s">
        <v>91</v>
      </c>
      <c r="C62" s="125" t="str">
        <f>Действ.тарифы!C62</f>
        <v>Ден. средств в валюте РФ, кроме переводов, указанных в п. 4.2.2 п.4.2.3.</v>
      </c>
      <c r="D62" s="245" t="str">
        <f>Действ.тарифы!D62</f>
        <v>за перевод</v>
      </c>
      <c r="E62" s="26"/>
      <c r="F62" s="576" t="s">
        <v>188</v>
      </c>
      <c r="G62" s="577"/>
      <c r="H62" s="578"/>
      <c r="I62" s="576" t="s">
        <v>188</v>
      </c>
      <c r="J62" s="577"/>
      <c r="K62" s="578"/>
      <c r="L62" s="576" t="s">
        <v>188</v>
      </c>
      <c r="M62" s="577"/>
      <c r="N62" s="578"/>
      <c r="O62" s="576" t="s">
        <v>188</v>
      </c>
      <c r="P62" s="577"/>
      <c r="Q62" s="578"/>
      <c r="R62" s="25" t="s">
        <v>188</v>
      </c>
      <c r="S62" s="25"/>
      <c r="T62" s="25"/>
      <c r="U62" s="25" t="s">
        <v>188</v>
      </c>
      <c r="V62" s="27"/>
      <c r="W62" s="27"/>
    </row>
    <row r="63" spans="1:23" s="466" customFormat="1" ht="44.25" customHeight="1" x14ac:dyDescent="0.25">
      <c r="A63" s="474"/>
      <c r="B63" s="475" t="s">
        <v>92</v>
      </c>
      <c r="C63" s="429" t="str">
        <f>Действ.тарифы!C63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3" s="400" t="str">
        <f>Действ.тарифы!D63</f>
        <v>от суммы перевода</v>
      </c>
      <c r="E63" s="416"/>
      <c r="F63" s="482">
        <v>0.01</v>
      </c>
      <c r="G63" s="431">
        <v>100</v>
      </c>
      <c r="H63" s="483"/>
      <c r="I63" s="482">
        <v>0.01</v>
      </c>
      <c r="J63" s="431">
        <v>100</v>
      </c>
      <c r="K63" s="483"/>
      <c r="L63" s="482">
        <v>0.01</v>
      </c>
      <c r="M63" s="431">
        <v>100</v>
      </c>
      <c r="N63" s="483"/>
      <c r="O63" s="482">
        <v>0.01</v>
      </c>
      <c r="P63" s="431">
        <v>100</v>
      </c>
      <c r="Q63" s="483"/>
      <c r="R63" s="476">
        <v>0.01</v>
      </c>
      <c r="S63" s="430">
        <v>100</v>
      </c>
      <c r="T63" s="483"/>
      <c r="U63" s="476">
        <v>0.01</v>
      </c>
      <c r="V63" s="430">
        <v>100</v>
      </c>
      <c r="W63" s="483"/>
    </row>
    <row r="64" spans="1:23" s="466" customFormat="1" ht="36.75" customHeight="1" x14ac:dyDescent="0.25">
      <c r="A64" s="479"/>
      <c r="B64" s="398" t="s">
        <v>93</v>
      </c>
      <c r="C64" s="429" t="str">
        <f>Действ.тарифы!C64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4" s="400" t="str">
        <f>Действ.тарифы!D64</f>
        <v>от суммы перевода</v>
      </c>
      <c r="E64" s="416"/>
      <c r="F64" s="482">
        <v>0.01</v>
      </c>
      <c r="G64" s="431">
        <v>100</v>
      </c>
      <c r="H64" s="483"/>
      <c r="I64" s="482">
        <v>0.01</v>
      </c>
      <c r="J64" s="431">
        <v>100</v>
      </c>
      <c r="K64" s="483"/>
      <c r="L64" s="482">
        <v>0.01</v>
      </c>
      <c r="M64" s="431">
        <v>100</v>
      </c>
      <c r="N64" s="483"/>
      <c r="O64" s="482">
        <v>0.01</v>
      </c>
      <c r="P64" s="431">
        <v>100</v>
      </c>
      <c r="Q64" s="483"/>
      <c r="R64" s="476">
        <v>0.01</v>
      </c>
      <c r="S64" s="430">
        <v>100</v>
      </c>
      <c r="T64" s="483"/>
      <c r="U64" s="476">
        <v>0.01</v>
      </c>
      <c r="V64" s="430">
        <v>100</v>
      </c>
      <c r="W64" s="483"/>
    </row>
    <row r="65" spans="1:23" s="23" customFormat="1" ht="25.5" customHeight="1" x14ac:dyDescent="0.25">
      <c r="A65" s="121"/>
      <c r="B65" s="21" t="s">
        <v>258</v>
      </c>
      <c r="C65" s="110" t="str">
        <f>Действ.тарифы!C65</f>
        <v>Ден. средств в иностранной валюте.</v>
      </c>
      <c r="D65" s="260">
        <f>Действ.тарифы!D65</f>
        <v>0</v>
      </c>
      <c r="E65" s="25"/>
      <c r="F65" s="512" t="s">
        <v>191</v>
      </c>
      <c r="G65" s="513"/>
      <c r="H65" s="514"/>
      <c r="I65" s="576" t="s">
        <v>188</v>
      </c>
      <c r="J65" s="577"/>
      <c r="K65" s="578"/>
      <c r="L65" s="576" t="s">
        <v>188</v>
      </c>
      <c r="M65" s="577"/>
      <c r="N65" s="578"/>
      <c r="O65" s="576" t="s">
        <v>188</v>
      </c>
      <c r="P65" s="577"/>
      <c r="Q65" s="578"/>
      <c r="R65" s="25" t="s">
        <v>188</v>
      </c>
      <c r="S65" s="263"/>
      <c r="T65" s="263"/>
      <c r="U65" s="25" t="s">
        <v>188</v>
      </c>
      <c r="V65" s="263"/>
      <c r="W65" s="263"/>
    </row>
    <row r="66" spans="1:23" x14ac:dyDescent="0.25">
      <c r="B66" s="50" t="s">
        <v>90</v>
      </c>
      <c r="C66" s="110" t="str">
        <f>Действ.тарифы!C66</f>
        <v>Внешние переводы ден. средств в валюте РФ:</v>
      </c>
      <c r="D66" s="260">
        <f>Действ.тарифы!D66</f>
        <v>0</v>
      </c>
      <c r="E66" s="26"/>
      <c r="F66" s="576"/>
      <c r="G66" s="577"/>
      <c r="H66" s="578"/>
      <c r="I66" s="576"/>
      <c r="J66" s="577"/>
      <c r="K66" s="578"/>
      <c r="L66" s="576"/>
      <c r="M66" s="577"/>
      <c r="N66" s="578"/>
      <c r="O66" s="576"/>
      <c r="P66" s="577"/>
      <c r="Q66" s="578"/>
      <c r="R66" s="96"/>
      <c r="S66" s="96"/>
      <c r="T66" s="96"/>
      <c r="U66" s="27"/>
      <c r="V66" s="27"/>
      <c r="W66" s="27"/>
    </row>
    <row r="67" spans="1:23" ht="34.5" customHeight="1" x14ac:dyDescent="0.25">
      <c r="B67" s="21" t="s">
        <v>95</v>
      </c>
      <c r="C67" s="211" t="str">
        <f>Действ.тарифы!C67</f>
        <v>поступивший в Банк на бумажном носителе</v>
      </c>
      <c r="D67" s="115" t="str">
        <f>Действ.тарифы!D67</f>
        <v>за перевод</v>
      </c>
      <c r="E67" s="25"/>
      <c r="F67" s="142">
        <v>200</v>
      </c>
      <c r="G67" s="294"/>
      <c r="H67" s="294"/>
      <c r="I67" s="142">
        <v>200</v>
      </c>
      <c r="J67" s="294"/>
      <c r="K67" s="294"/>
      <c r="L67" s="142">
        <v>200</v>
      </c>
      <c r="M67" s="294"/>
      <c r="N67" s="294"/>
      <c r="O67" s="139" t="s">
        <v>509</v>
      </c>
      <c r="P67" s="294"/>
      <c r="Q67" s="294"/>
      <c r="R67" s="96" t="s">
        <v>509</v>
      </c>
      <c r="S67" s="96"/>
      <c r="T67" s="96"/>
      <c r="U67" s="96" t="s">
        <v>509</v>
      </c>
      <c r="V67" s="294"/>
      <c r="W67" s="294"/>
    </row>
    <row r="68" spans="1:23" ht="45" customHeight="1" x14ac:dyDescent="0.25">
      <c r="B68" s="21" t="s">
        <v>96</v>
      </c>
      <c r="C68" s="211" t="str">
        <f>Действ.тарифы!C68</f>
        <v>поступивший в Банк по системе "БКС Интернет-банк"</v>
      </c>
      <c r="D68" s="115" t="str">
        <f>Действ.тарифы!D68</f>
        <v>за перевод</v>
      </c>
      <c r="E68" s="40"/>
      <c r="F68" s="96" t="s">
        <v>510</v>
      </c>
      <c r="G68" s="294"/>
      <c r="H68" s="294"/>
      <c r="I68" s="142" t="s">
        <v>510</v>
      </c>
      <c r="J68" s="294"/>
      <c r="K68" s="294"/>
      <c r="L68" s="142">
        <v>30</v>
      </c>
      <c r="M68" s="294"/>
      <c r="N68" s="294"/>
      <c r="O68" s="142" t="s">
        <v>510</v>
      </c>
      <c r="P68" s="294"/>
      <c r="Q68" s="294"/>
      <c r="R68" s="294" t="s">
        <v>510</v>
      </c>
      <c r="S68" s="96"/>
      <c r="T68" s="96"/>
      <c r="U68" s="96" t="s">
        <v>510</v>
      </c>
      <c r="V68" s="294"/>
      <c r="W68" s="294"/>
    </row>
    <row r="69" spans="1:23" s="404" customFormat="1" ht="45" customHeight="1" x14ac:dyDescent="0.25">
      <c r="A69" s="397"/>
      <c r="B69" s="398" t="s">
        <v>680</v>
      </c>
      <c r="C69" s="429" t="str">
        <f>Действ.тарифы!C69</f>
        <v>по требованию получателя средств (прямое дебетование)</v>
      </c>
      <c r="D69" s="400" t="str">
        <f>Действ.тарифы!D69</f>
        <v>за перевод</v>
      </c>
      <c r="E69" s="401"/>
      <c r="F69" s="430">
        <v>50</v>
      </c>
      <c r="G69" s="275"/>
      <c r="H69" s="275"/>
      <c r="I69" s="431">
        <v>50</v>
      </c>
      <c r="J69" s="275"/>
      <c r="K69" s="275"/>
      <c r="L69" s="431">
        <v>50</v>
      </c>
      <c r="M69" s="275"/>
      <c r="N69" s="275"/>
      <c r="O69" s="431">
        <v>50</v>
      </c>
      <c r="P69" s="275"/>
      <c r="Q69" s="275"/>
      <c r="R69" s="275">
        <v>50</v>
      </c>
      <c r="S69" s="430"/>
      <c r="T69" s="430"/>
      <c r="U69" s="430">
        <v>50</v>
      </c>
      <c r="V69" s="275"/>
      <c r="W69" s="275"/>
    </row>
    <row r="70" spans="1:23" s="404" customFormat="1" ht="45" customHeight="1" x14ac:dyDescent="0.25">
      <c r="A70" s="397"/>
      <c r="B70" s="398" t="s">
        <v>762</v>
      </c>
      <c r="C70" s="399" t="str">
        <f>Действ.тарифы!C70</f>
        <v>на счета физических лиц (при превышении установленного лимита 100 тыс.р. включительно в отчетном месяце), кроме переводов, указанных в п.4.3.5.</v>
      </c>
      <c r="D70" s="400" t="str">
        <f>Действ.тарифы!D70</f>
        <v>от суммы перевода</v>
      </c>
      <c r="E70" s="401"/>
      <c r="F70" s="476">
        <v>0.01</v>
      </c>
      <c r="G70" s="468">
        <v>100</v>
      </c>
      <c r="H70" s="468"/>
      <c r="I70" s="476">
        <v>0.01</v>
      </c>
      <c r="J70" s="468">
        <v>100</v>
      </c>
      <c r="K70" s="468"/>
      <c r="L70" s="476">
        <v>0.01</v>
      </c>
      <c r="M70" s="468">
        <v>100</v>
      </c>
      <c r="N70" s="468"/>
      <c r="O70" s="476">
        <v>0.01</v>
      </c>
      <c r="P70" s="468">
        <v>100</v>
      </c>
      <c r="Q70" s="468"/>
      <c r="R70" s="476">
        <v>0.01</v>
      </c>
      <c r="S70" s="468">
        <v>100</v>
      </c>
      <c r="T70" s="430"/>
      <c r="U70" s="476">
        <v>0.01</v>
      </c>
      <c r="V70" s="468">
        <v>100</v>
      </c>
      <c r="W70" s="468"/>
    </row>
    <row r="71" spans="1:23" s="404" customFormat="1" ht="45" customHeight="1" x14ac:dyDescent="0.25">
      <c r="A71" s="397"/>
      <c r="B71" s="398" t="s">
        <v>763</v>
      </c>
      <c r="C71" s="399" t="str">
        <f>Действ.тарифы!C71</f>
        <v>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71" s="400" t="str">
        <f>Действ.тарифы!D71</f>
        <v>от суммы перевода</v>
      </c>
      <c r="E71" s="401"/>
      <c r="F71" s="476">
        <v>0.01</v>
      </c>
      <c r="G71" s="468">
        <v>100</v>
      </c>
      <c r="H71" s="468"/>
      <c r="I71" s="476">
        <v>0.01</v>
      </c>
      <c r="J71" s="468">
        <v>100</v>
      </c>
      <c r="K71" s="468"/>
      <c r="L71" s="476">
        <v>0.01</v>
      </c>
      <c r="M71" s="468">
        <v>100</v>
      </c>
      <c r="N71" s="468"/>
      <c r="O71" s="476">
        <v>0.01</v>
      </c>
      <c r="P71" s="468">
        <v>100</v>
      </c>
      <c r="Q71" s="468"/>
      <c r="R71" s="476">
        <v>0.01</v>
      </c>
      <c r="S71" s="468">
        <v>100</v>
      </c>
      <c r="T71" s="430"/>
      <c r="U71" s="476">
        <v>0.01</v>
      </c>
      <c r="V71" s="468">
        <v>100</v>
      </c>
      <c r="W71" s="468"/>
    </row>
    <row r="72" spans="1:23" ht="36.75" customHeight="1" x14ac:dyDescent="0.25">
      <c r="B72" s="50" t="s">
        <v>94</v>
      </c>
      <c r="C72" s="108" t="str">
        <f>Действ.тарифы!C72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72" s="245" t="str">
        <f>Действ.тарифы!D72</f>
        <v>от суммы перевода</v>
      </c>
      <c r="E72" s="44"/>
      <c r="F72" s="225">
        <v>1E-3</v>
      </c>
      <c r="G72" s="224">
        <v>150</v>
      </c>
      <c r="H72" s="224">
        <v>1000</v>
      </c>
      <c r="I72" s="143">
        <v>2E-3</v>
      </c>
      <c r="J72" s="139">
        <v>300</v>
      </c>
      <c r="K72" s="139">
        <v>1000</v>
      </c>
      <c r="L72" s="225">
        <v>1E-3</v>
      </c>
      <c r="M72" s="224">
        <v>150</v>
      </c>
      <c r="N72" s="224">
        <v>1000</v>
      </c>
      <c r="O72" s="225">
        <v>1E-3</v>
      </c>
      <c r="P72" s="224">
        <v>150</v>
      </c>
      <c r="Q72" s="224">
        <v>1000</v>
      </c>
      <c r="R72" s="265">
        <v>2E-3</v>
      </c>
      <c r="S72" s="27">
        <v>300</v>
      </c>
      <c r="T72" s="27">
        <v>1000</v>
      </c>
      <c r="U72" s="265">
        <v>2E-3</v>
      </c>
      <c r="V72" s="263">
        <v>26</v>
      </c>
      <c r="W72" s="27"/>
    </row>
    <row r="73" spans="1:23" ht="15" customHeight="1" x14ac:dyDescent="0.25">
      <c r="B73" s="21" t="s">
        <v>97</v>
      </c>
      <c r="C73" s="108" t="str">
        <f>Действ.тарифы!C73</f>
        <v>Внешние переводы в иностранной валюте: </v>
      </c>
      <c r="D73" s="260">
        <f>Действ.тарифы!D73</f>
        <v>0</v>
      </c>
      <c r="E73" s="25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40"/>
      <c r="S73" s="40"/>
      <c r="T73" s="40"/>
      <c r="U73" s="40"/>
      <c r="V73" s="40"/>
      <c r="W73" s="40"/>
    </row>
    <row r="74" spans="1:23" ht="15" customHeight="1" x14ac:dyDescent="0.25">
      <c r="B74" s="21" t="s">
        <v>231</v>
      </c>
      <c r="C74" s="108" t="str">
        <f>Действ.тарифы!C74</f>
        <v>в долларах США:</v>
      </c>
      <c r="D74" s="260">
        <f>Действ.тарифы!D74</f>
        <v>0</v>
      </c>
      <c r="E74" s="25"/>
      <c r="F74" s="541" t="s">
        <v>191</v>
      </c>
      <c r="G74" s="541"/>
      <c r="H74" s="541"/>
      <c r="I74" s="40"/>
      <c r="J74" s="40"/>
      <c r="K74" s="40"/>
      <c r="L74" s="224"/>
      <c r="M74" s="224"/>
      <c r="N74" s="224"/>
      <c r="O74" s="224"/>
      <c r="P74" s="224"/>
      <c r="Q74" s="224"/>
      <c r="R74" s="193"/>
      <c r="S74" s="40"/>
      <c r="T74" s="40"/>
      <c r="U74" s="40"/>
      <c r="V74" s="40"/>
      <c r="W74" s="40"/>
    </row>
    <row r="75" spans="1:23" ht="30" customHeight="1" x14ac:dyDescent="0.25">
      <c r="B75" s="21" t="s">
        <v>233</v>
      </c>
      <c r="C75" s="108" t="str">
        <f>Действ.тарифы!C75</f>
        <v>за счет перевододателя – «OUR»</v>
      </c>
      <c r="D75" s="245" t="str">
        <f>Действ.тарифы!D75</f>
        <v>от суммы перевода / за перевод</v>
      </c>
      <c r="E75" s="25"/>
      <c r="F75" s="579"/>
      <c r="G75" s="580"/>
      <c r="H75" s="581"/>
      <c r="I75" s="144">
        <v>40</v>
      </c>
      <c r="J75" s="41"/>
      <c r="K75" s="41"/>
      <c r="L75" s="144">
        <v>35</v>
      </c>
      <c r="M75" s="224"/>
      <c r="N75" s="224"/>
      <c r="O75" s="144">
        <v>40</v>
      </c>
      <c r="P75" s="224"/>
      <c r="Q75" s="224"/>
      <c r="R75" s="161">
        <v>35</v>
      </c>
      <c r="S75" s="41"/>
      <c r="T75" s="41"/>
      <c r="U75" s="41">
        <v>40</v>
      </c>
      <c r="V75" s="41"/>
      <c r="W75" s="41"/>
    </row>
    <row r="76" spans="1:23" s="5" customFormat="1" ht="30" customHeight="1" x14ac:dyDescent="0.25">
      <c r="A76" s="122"/>
      <c r="B76" s="21" t="s">
        <v>234</v>
      </c>
      <c r="C76" s="108" t="str">
        <f>Действ.тарифы!C76</f>
        <v>за счет переводополучателя – «BEN»</v>
      </c>
      <c r="D76" s="245" t="str">
        <f>Действ.тарифы!D76</f>
        <v>от суммы перевода / за перевод</v>
      </c>
      <c r="E76" s="25"/>
      <c r="F76" s="579"/>
      <c r="G76" s="580"/>
      <c r="H76" s="581"/>
      <c r="I76" s="41">
        <v>20</v>
      </c>
      <c r="J76" s="41"/>
      <c r="K76" s="41"/>
      <c r="L76" s="41">
        <v>20</v>
      </c>
      <c r="M76" s="224"/>
      <c r="N76" s="224"/>
      <c r="O76" s="41">
        <v>20</v>
      </c>
      <c r="P76" s="224"/>
      <c r="Q76" s="224"/>
      <c r="R76" s="161">
        <v>20</v>
      </c>
      <c r="S76" s="41"/>
      <c r="T76" s="41"/>
      <c r="U76" s="41">
        <v>20</v>
      </c>
      <c r="V76" s="41"/>
      <c r="W76" s="41"/>
    </row>
    <row r="77" spans="1:23" ht="30" customHeight="1" x14ac:dyDescent="0.25">
      <c r="B77" s="21" t="s">
        <v>235</v>
      </c>
      <c r="C77" s="108" t="str">
        <f>Действ.тарифы!C77</f>
        <v xml:space="preserve">комиссия Банка - за счет перевододателя, расходы сторонних банков - за счет за счет переводополучателя – «SHA»  </v>
      </c>
      <c r="D77" s="245" t="str">
        <f>Действ.тарифы!D77</f>
        <v>от суммы перевода / за перевод</v>
      </c>
      <c r="E77" s="25"/>
      <c r="F77" s="579"/>
      <c r="G77" s="580"/>
      <c r="H77" s="581"/>
      <c r="I77" s="41">
        <v>30</v>
      </c>
      <c r="J77" s="41"/>
      <c r="K77" s="41"/>
      <c r="L77" s="41">
        <v>25</v>
      </c>
      <c r="M77" s="224"/>
      <c r="N77" s="224"/>
      <c r="O77" s="41">
        <v>30</v>
      </c>
      <c r="P77" s="224"/>
      <c r="Q77" s="224"/>
      <c r="R77" s="161">
        <v>25</v>
      </c>
      <c r="S77" s="41"/>
      <c r="T77" s="41"/>
      <c r="U77" s="41">
        <v>30</v>
      </c>
      <c r="V77" s="41"/>
      <c r="W77" s="41"/>
    </row>
    <row r="78" spans="1:23" ht="15" customHeight="1" x14ac:dyDescent="0.25">
      <c r="B78" s="21" t="s">
        <v>232</v>
      </c>
      <c r="C78" s="108" t="str">
        <f>Действ.тарифы!C78</f>
        <v>в ЕВРО:</v>
      </c>
      <c r="D78" s="260">
        <f>Действ.тарифы!D78</f>
        <v>0</v>
      </c>
      <c r="E78" s="25"/>
      <c r="F78" s="541" t="s">
        <v>191</v>
      </c>
      <c r="G78" s="541"/>
      <c r="H78" s="541"/>
      <c r="I78" s="40"/>
      <c r="J78" s="40"/>
      <c r="K78" s="40"/>
      <c r="L78" s="40"/>
      <c r="M78" s="224"/>
      <c r="N78" s="224"/>
      <c r="O78" s="40"/>
      <c r="P78" s="224"/>
      <c r="Q78" s="224"/>
      <c r="R78" s="161"/>
      <c r="S78" s="40"/>
      <c r="T78" s="40"/>
      <c r="U78" s="40"/>
      <c r="V78" s="40"/>
      <c r="W78" s="40"/>
    </row>
    <row r="79" spans="1:23" ht="30" customHeight="1" x14ac:dyDescent="0.25">
      <c r="B79" s="21" t="s">
        <v>236</v>
      </c>
      <c r="C79" s="108" t="str">
        <f>Действ.тарифы!C79</f>
        <v>за счет перевододателя – «OUR»:</v>
      </c>
      <c r="D79" s="387"/>
      <c r="E79" s="388"/>
      <c r="F79" s="594"/>
      <c r="G79" s="595"/>
      <c r="H79" s="596"/>
      <c r="I79" s="384"/>
      <c r="J79" s="384"/>
      <c r="K79" s="384"/>
      <c r="L79" s="384"/>
      <c r="M79" s="389"/>
      <c r="N79" s="389"/>
      <c r="O79" s="384"/>
      <c r="P79" s="389"/>
      <c r="Q79" s="389"/>
      <c r="R79" s="385"/>
      <c r="S79" s="384"/>
      <c r="T79" s="384"/>
      <c r="U79" s="384"/>
      <c r="V79" s="386"/>
      <c r="W79" s="386"/>
    </row>
    <row r="80" spans="1:23" s="404" customFormat="1" ht="30" customHeight="1" x14ac:dyDescent="0.25">
      <c r="A80" s="397"/>
      <c r="B80" s="398" t="s">
        <v>683</v>
      </c>
      <c r="C80" s="415" t="str">
        <f>Действ.тарифы!C80</f>
        <v>до 25000 ЕВРО (включительно)</v>
      </c>
      <c r="D80" s="400" t="str">
        <f>Действ.тарифы!D80</f>
        <v>от суммы перевода / за перевод</v>
      </c>
      <c r="E80" s="416"/>
      <c r="F80" s="392"/>
      <c r="G80" s="393"/>
      <c r="H80" s="394"/>
      <c r="I80" s="418">
        <v>50</v>
      </c>
      <c r="J80" s="418"/>
      <c r="K80" s="418"/>
      <c r="L80" s="418">
        <v>40</v>
      </c>
      <c r="M80" s="275"/>
      <c r="N80" s="275"/>
      <c r="O80" s="418">
        <v>50</v>
      </c>
      <c r="P80" s="275"/>
      <c r="Q80" s="275"/>
      <c r="R80" s="420">
        <v>40</v>
      </c>
      <c r="S80" s="418"/>
      <c r="T80" s="418"/>
      <c r="U80" s="418">
        <v>50</v>
      </c>
      <c r="V80" s="418"/>
      <c r="W80" s="418"/>
    </row>
    <row r="81" spans="1:23" s="404" customFormat="1" ht="30" customHeight="1" x14ac:dyDescent="0.25">
      <c r="A81" s="397"/>
      <c r="B81" s="398" t="s">
        <v>682</v>
      </c>
      <c r="C81" s="415" t="str">
        <f>Действ.тарифы!C81</f>
        <v xml:space="preserve">свыше 25000 ЕВРО </v>
      </c>
      <c r="D81" s="400" t="str">
        <f>Действ.тарифы!D81</f>
        <v>от суммы перевода / за перевод</v>
      </c>
      <c r="E81" s="416"/>
      <c r="F81" s="392"/>
      <c r="G81" s="393"/>
      <c r="H81" s="394"/>
      <c r="I81" s="418">
        <v>80</v>
      </c>
      <c r="J81" s="418"/>
      <c r="K81" s="418"/>
      <c r="L81" s="418">
        <v>70</v>
      </c>
      <c r="M81" s="275"/>
      <c r="N81" s="275"/>
      <c r="O81" s="418">
        <v>80</v>
      </c>
      <c r="P81" s="275"/>
      <c r="Q81" s="275"/>
      <c r="R81" s="420">
        <v>70</v>
      </c>
      <c r="S81" s="418"/>
      <c r="T81" s="418"/>
      <c r="U81" s="418">
        <v>80</v>
      </c>
      <c r="V81" s="418"/>
      <c r="W81" s="418"/>
    </row>
    <row r="82" spans="1:23" s="5" customFormat="1" ht="30" customHeight="1" x14ac:dyDescent="0.25">
      <c r="A82" s="122"/>
      <c r="B82" s="21" t="s">
        <v>237</v>
      </c>
      <c r="C82" s="108" t="str">
        <f>Действ.тарифы!C82</f>
        <v>за счет переводополучателя – «BEN»</v>
      </c>
      <c r="D82" s="245" t="str">
        <f>Действ.тарифы!D82</f>
        <v>от суммы перевода / за перевод</v>
      </c>
      <c r="E82" s="25"/>
      <c r="F82" s="579"/>
      <c r="G82" s="580"/>
      <c r="H82" s="581"/>
      <c r="I82" s="42">
        <v>30</v>
      </c>
      <c r="J82" s="42"/>
      <c r="K82" s="42"/>
      <c r="L82" s="42">
        <v>30</v>
      </c>
      <c r="M82" s="224"/>
      <c r="N82" s="224"/>
      <c r="O82" s="42">
        <v>30</v>
      </c>
      <c r="P82" s="224"/>
      <c r="Q82" s="224"/>
      <c r="R82" s="262">
        <v>30</v>
      </c>
      <c r="S82" s="42"/>
      <c r="T82" s="42"/>
      <c r="U82" s="42">
        <v>30</v>
      </c>
      <c r="V82" s="42"/>
      <c r="W82" s="42"/>
    </row>
    <row r="83" spans="1:23" ht="30" customHeight="1" x14ac:dyDescent="0.25">
      <c r="B83" s="21" t="s">
        <v>238</v>
      </c>
      <c r="C83" s="108" t="str">
        <f>Действ.тарифы!C83</f>
        <v xml:space="preserve">комиссия Банка - за счет перевододателя, расходы сторонних банков - за счет за счет переводополучателя – «SHA»  </v>
      </c>
      <c r="D83" s="245" t="str">
        <f>Действ.тарифы!D83</f>
        <v>от суммы перевода / за перевод</v>
      </c>
      <c r="E83" s="25"/>
      <c r="F83" s="579"/>
      <c r="G83" s="580"/>
      <c r="H83" s="581"/>
      <c r="I83" s="42">
        <v>30</v>
      </c>
      <c r="J83" s="42"/>
      <c r="K83" s="42"/>
      <c r="L83" s="42">
        <v>35</v>
      </c>
      <c r="M83" s="224"/>
      <c r="N83" s="224"/>
      <c r="O83" s="42">
        <v>30</v>
      </c>
      <c r="P83" s="224"/>
      <c r="Q83" s="224"/>
      <c r="R83" s="262">
        <v>35</v>
      </c>
      <c r="S83" s="42"/>
      <c r="T83" s="42"/>
      <c r="U83" s="42">
        <v>30</v>
      </c>
      <c r="V83" s="42"/>
      <c r="W83" s="42"/>
    </row>
    <row r="84" spans="1:23" s="404" customFormat="1" ht="69" customHeight="1" x14ac:dyDescent="0.25">
      <c r="A84" s="397"/>
      <c r="B84" s="398" t="s">
        <v>243</v>
      </c>
      <c r="C84" s="415" t="str">
        <f>Действ.тарифы!C84</f>
        <v>в иных валютах</v>
      </c>
      <c r="D84" s="400" t="str">
        <f>Действ.тарифы!D84</f>
        <v>от суммы перевода</v>
      </c>
      <c r="E84" s="416"/>
      <c r="F84" s="538" t="s">
        <v>191</v>
      </c>
      <c r="G84" s="538"/>
      <c r="H84" s="538"/>
      <c r="I84" s="582">
        <v>50</v>
      </c>
      <c r="J84" s="583"/>
      <c r="K84" s="584"/>
      <c r="L84" s="582">
        <v>40</v>
      </c>
      <c r="M84" s="583"/>
      <c r="N84" s="584"/>
      <c r="O84" s="582">
        <v>50</v>
      </c>
      <c r="P84" s="583"/>
      <c r="Q84" s="584"/>
      <c r="R84" s="543" t="s">
        <v>191</v>
      </c>
      <c r="S84" s="543"/>
      <c r="T84" s="544"/>
      <c r="U84" s="585">
        <v>50</v>
      </c>
      <c r="V84" s="586"/>
      <c r="W84" s="587"/>
    </row>
    <row r="85" spans="1:23" s="404" customFormat="1" ht="30.75" customHeight="1" x14ac:dyDescent="0.25">
      <c r="A85" s="397"/>
      <c r="B85" s="398" t="s">
        <v>706</v>
      </c>
      <c r="C85" s="434" t="str">
        <f>Действ.тарифы!C85</f>
        <v>в китайских юанях</v>
      </c>
      <c r="D85" s="435" t="s">
        <v>345</v>
      </c>
      <c r="E85" s="416"/>
      <c r="F85" s="538" t="s">
        <v>191</v>
      </c>
      <c r="G85" s="538"/>
      <c r="H85" s="538"/>
      <c r="I85" s="582">
        <v>50</v>
      </c>
      <c r="J85" s="583"/>
      <c r="K85" s="584"/>
      <c r="L85" s="582">
        <v>40</v>
      </c>
      <c r="M85" s="583"/>
      <c r="N85" s="584"/>
      <c r="O85" s="543" t="s">
        <v>191</v>
      </c>
      <c r="P85" s="543"/>
      <c r="Q85" s="544"/>
      <c r="R85" s="543" t="s">
        <v>191</v>
      </c>
      <c r="S85" s="543"/>
      <c r="T85" s="544"/>
      <c r="U85" s="543" t="s">
        <v>191</v>
      </c>
      <c r="V85" s="543"/>
      <c r="W85" s="544"/>
    </row>
    <row r="86" spans="1:23" ht="30" customHeight="1" x14ac:dyDescent="0.25">
      <c r="B86" s="50" t="s">
        <v>98</v>
      </c>
      <c r="C86" s="108" t="str">
        <f>Действ.тарифы!C86</f>
        <v>Исполнение внешних переводов текущим рабочим днем при их поступлении в послеоперационное время (при условии акцепта Банка):</v>
      </c>
      <c r="D86" s="260">
        <f>Действ.тарифы!D86</f>
        <v>0</v>
      </c>
      <c r="E86" s="219"/>
      <c r="F86" s="579"/>
      <c r="G86" s="580"/>
      <c r="H86" s="581"/>
      <c r="I86" s="52"/>
      <c r="J86" s="52"/>
      <c r="K86" s="52"/>
      <c r="L86" s="52"/>
      <c r="M86" s="52"/>
      <c r="N86" s="52"/>
      <c r="O86" s="52"/>
      <c r="P86" s="224"/>
      <c r="Q86" s="224"/>
      <c r="R86" s="96"/>
      <c r="S86" s="96"/>
      <c r="T86" s="96"/>
      <c r="U86" s="34"/>
      <c r="V86" s="34"/>
      <c r="W86" s="34"/>
    </row>
    <row r="87" spans="1:23" ht="22.5" customHeight="1" x14ac:dyDescent="0.25">
      <c r="B87" s="50" t="s">
        <v>100</v>
      </c>
      <c r="C87" s="108" t="str">
        <f>Действ.тарифы!C87</f>
        <v>в валюте РФ</v>
      </c>
      <c r="D87" s="245" t="str">
        <f>Действ.тарифы!D87</f>
        <v>от суммы перевода</v>
      </c>
      <c r="E87" s="47"/>
      <c r="F87" s="143">
        <v>3.0000000000000001E-3</v>
      </c>
      <c r="G87" s="224">
        <v>300</v>
      </c>
      <c r="H87" s="224"/>
      <c r="I87" s="143">
        <v>3.0000000000000001E-3</v>
      </c>
      <c r="J87" s="139">
        <v>500</v>
      </c>
      <c r="K87" s="96"/>
      <c r="L87" s="143">
        <v>3.0000000000000001E-3</v>
      </c>
      <c r="M87" s="224">
        <v>300</v>
      </c>
      <c r="N87" s="224"/>
      <c r="O87" s="143">
        <v>5.9999999999999984E-4</v>
      </c>
      <c r="P87" s="224">
        <v>300</v>
      </c>
      <c r="Q87" s="224"/>
      <c r="R87" s="265">
        <v>3.0000000000000001E-3</v>
      </c>
      <c r="S87" s="27">
        <v>500</v>
      </c>
      <c r="T87" s="27"/>
      <c r="U87" s="265">
        <v>3.0000000000000001E-3</v>
      </c>
      <c r="V87" s="263">
        <v>26</v>
      </c>
      <c r="W87" s="96"/>
    </row>
    <row r="88" spans="1:23" ht="28.5" customHeight="1" x14ac:dyDescent="0.25">
      <c r="B88" s="50" t="s">
        <v>101</v>
      </c>
      <c r="C88" s="108" t="str">
        <f>Действ.тарифы!C88</f>
        <v>в долларах США/Евро</v>
      </c>
      <c r="D88" s="245" t="str">
        <f>Действ.тарифы!D88</f>
        <v>от суммы перевода</v>
      </c>
      <c r="E88" s="47"/>
      <c r="F88" s="541" t="s">
        <v>191</v>
      </c>
      <c r="G88" s="541"/>
      <c r="H88" s="541"/>
      <c r="I88" s="225">
        <v>5.0000000000000001E-4</v>
      </c>
      <c r="J88" s="144">
        <v>60</v>
      </c>
      <c r="K88" s="224"/>
      <c r="L88" s="225">
        <v>5.0000000000000001E-4</v>
      </c>
      <c r="M88" s="224" t="s">
        <v>307</v>
      </c>
      <c r="N88" s="224"/>
      <c r="O88" s="225">
        <v>5.0000000000000001E-4</v>
      </c>
      <c r="P88" s="224" t="s">
        <v>307</v>
      </c>
      <c r="Q88" s="224"/>
      <c r="R88" s="265">
        <v>5.0000000000000001E-4</v>
      </c>
      <c r="S88" s="27" t="s">
        <v>160</v>
      </c>
      <c r="T88" s="27"/>
      <c r="U88" s="265">
        <v>5.0000000000000001E-4</v>
      </c>
      <c r="V88" s="43">
        <v>60</v>
      </c>
      <c r="W88" s="27"/>
    </row>
    <row r="89" spans="1:23" ht="20.25" customHeight="1" x14ac:dyDescent="0.25">
      <c r="B89" s="50" t="s">
        <v>99</v>
      </c>
      <c r="C89" s="108" t="str">
        <f>Действ.тарифы!C89</f>
        <v>Гарантированный платеж</v>
      </c>
      <c r="D89" s="245" t="str">
        <f>Действ.тарифы!D89</f>
        <v>за перевод</v>
      </c>
      <c r="E89" s="47"/>
      <c r="F89" s="541" t="s">
        <v>191</v>
      </c>
      <c r="G89" s="541"/>
      <c r="H89" s="541"/>
      <c r="I89" s="41">
        <v>60</v>
      </c>
      <c r="J89" s="224"/>
      <c r="K89" s="224"/>
      <c r="L89" s="41">
        <v>50</v>
      </c>
      <c r="M89" s="224"/>
      <c r="N89" s="224"/>
      <c r="O89" s="41">
        <v>70</v>
      </c>
      <c r="P89" s="224"/>
      <c r="Q89" s="224"/>
      <c r="R89" s="43">
        <v>100</v>
      </c>
      <c r="S89" s="43"/>
      <c r="T89" s="43"/>
      <c r="U89" s="43">
        <v>60</v>
      </c>
      <c r="V89" s="27"/>
      <c r="W89" s="27"/>
    </row>
    <row r="90" spans="1:23" ht="24.95" customHeight="1" x14ac:dyDescent="0.25">
      <c r="B90" s="48" t="s">
        <v>102</v>
      </c>
      <c r="C90" s="215" t="str">
        <f>Действ.тарифы!C90</f>
        <v>Обслуживание внешнеэкономической деятельности</v>
      </c>
      <c r="D90" s="258">
        <f>Действ.тарифы!D90</f>
        <v>0</v>
      </c>
      <c r="E90" s="124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53"/>
      <c r="S90" s="53"/>
      <c r="T90" s="53"/>
      <c r="U90" s="53"/>
      <c r="V90" s="53"/>
      <c r="W90" s="53"/>
    </row>
    <row r="91" spans="1:23" ht="15" customHeight="1" outlineLevel="1" x14ac:dyDescent="0.25">
      <c r="B91" s="20"/>
      <c r="C91" s="216" t="str">
        <f>Действ.тарифы!C91</f>
        <v xml:space="preserve">Порядок и условия оказания услуг и взимания комиссий:
</v>
      </c>
      <c r="D91" s="257">
        <f>Действ.тарифы!D91</f>
        <v>0</v>
      </c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</row>
    <row r="92" spans="1:23" ht="255" outlineLevel="1" x14ac:dyDescent="0.25">
      <c r="A92" s="7"/>
      <c r="B92" s="231">
        <v>1</v>
      </c>
      <c r="C92" s="194" t="str">
        <f>Действ.тарифы!C92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92" s="257">
        <f>Действ.тарифы!D92</f>
        <v>0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</row>
    <row r="93" spans="1:23" ht="102.75" customHeight="1" outlineLevel="1" x14ac:dyDescent="0.25">
      <c r="A93" s="7"/>
      <c r="B93" s="20">
        <v>2</v>
      </c>
      <c r="C93" s="194" t="str">
        <f>Действ.тарифы!C93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93" s="257">
        <f>Действ.тарифы!D93</f>
        <v>0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</row>
    <row r="94" spans="1:23" ht="18" customHeight="1" outlineLevel="1" x14ac:dyDescent="0.25">
      <c r="A94" s="7"/>
      <c r="B94" s="20">
        <v>3</v>
      </c>
      <c r="C94" s="194" t="str">
        <f>Действ.тарифы!C94</f>
        <v xml:space="preserve">Услуги по п.п. 5.4, 5.6  предоставляются Клиенту на основании заявления по форме Банка.
</v>
      </c>
      <c r="D94" s="257">
        <f>Действ.тарифы!D94</f>
        <v>0</v>
      </c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</row>
    <row r="95" spans="1:23" ht="129.75" customHeight="1" outlineLevel="1" x14ac:dyDescent="0.25">
      <c r="A95" s="7"/>
      <c r="B95" s="20">
        <v>4</v>
      </c>
      <c r="C95" s="194" t="str">
        <f>Действ.тарифы!C95</f>
        <v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v>
      </c>
      <c r="D95" s="257">
        <f>Действ.тарифы!D95</f>
        <v>0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</row>
    <row r="96" spans="1:23" ht="53.25" customHeight="1" outlineLevel="1" x14ac:dyDescent="0.25">
      <c r="A96" s="7"/>
      <c r="B96" s="20">
        <v>6</v>
      </c>
      <c r="C96" s="194" t="str">
        <f>Действ.тарифы!C96</f>
        <v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v>
      </c>
      <c r="D96" s="257">
        <f>Действ.тарифы!D96</f>
        <v>0</v>
      </c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</row>
    <row r="97" spans="1:23" ht="52.5" customHeight="1" outlineLevel="1" x14ac:dyDescent="0.25">
      <c r="A97" s="7"/>
      <c r="B97" s="20">
        <v>7</v>
      </c>
      <c r="C97" s="194" t="str">
        <f>Действ.тарифы!C97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v>
      </c>
      <c r="D97" s="257">
        <f>Действ.тарифы!D97</f>
        <v>0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</row>
    <row r="98" spans="1:23" ht="117" customHeight="1" x14ac:dyDescent="0.25">
      <c r="A98" s="7"/>
      <c r="B98" s="21" t="s">
        <v>104</v>
      </c>
      <c r="C98" s="108" t="str">
        <f>Действ.тарифы!C98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</v>
      </c>
      <c r="D98" s="25" t="str">
        <f>Действ.тарифы!D98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8" s="25" t="s">
        <v>162</v>
      </c>
      <c r="F98" s="143">
        <v>1.5E-3</v>
      </c>
      <c r="G98" s="139">
        <v>600</v>
      </c>
      <c r="H98" s="224"/>
      <c r="I98" s="143">
        <v>3.5000000000000001E-3</v>
      </c>
      <c r="J98" s="139">
        <v>500</v>
      </c>
      <c r="K98" s="139">
        <v>35000</v>
      </c>
      <c r="L98" s="225">
        <v>1.1999999999999999E-3</v>
      </c>
      <c r="M98" s="139">
        <v>1500</v>
      </c>
      <c r="N98" s="139">
        <v>12900</v>
      </c>
      <c r="O98" s="139">
        <v>30000</v>
      </c>
      <c r="P98" s="224"/>
      <c r="Q98" s="224"/>
      <c r="R98" s="264">
        <v>1.5E-3</v>
      </c>
      <c r="S98" s="263">
        <v>700</v>
      </c>
      <c r="T98" s="263"/>
      <c r="U98" s="264">
        <v>3.5000000000000001E-3</v>
      </c>
      <c r="V98" s="263">
        <v>500</v>
      </c>
      <c r="W98" s="263">
        <v>35000</v>
      </c>
    </row>
    <row r="99" spans="1:23" ht="30" customHeight="1" x14ac:dyDescent="0.25">
      <c r="A99" s="7"/>
      <c r="B99" s="50" t="s">
        <v>105</v>
      </c>
      <c r="C99" s="110" t="str">
        <f>Действ.тарифы!C99</f>
        <v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v>
      </c>
      <c r="D99" s="245" t="str">
        <f>Действ.тарифы!D99</f>
        <v>за каждый контракт (кредитный договор)</v>
      </c>
      <c r="E99" s="25" t="s">
        <v>162</v>
      </c>
      <c r="F99" s="224">
        <v>1000</v>
      </c>
      <c r="G99" s="224"/>
      <c r="H99" s="224"/>
      <c r="I99" s="224">
        <v>500</v>
      </c>
      <c r="J99" s="224"/>
      <c r="K99" s="224"/>
      <c r="L99" s="576" t="s">
        <v>188</v>
      </c>
      <c r="M99" s="577"/>
      <c r="N99" s="578"/>
      <c r="O99" s="576" t="s">
        <v>188</v>
      </c>
      <c r="P99" s="577"/>
      <c r="Q99" s="578"/>
      <c r="R99" s="263">
        <v>2000</v>
      </c>
      <c r="S99" s="263"/>
      <c r="T99" s="263"/>
      <c r="U99" s="263">
        <v>500</v>
      </c>
      <c r="V99" s="263"/>
      <c r="W99" s="263"/>
    </row>
    <row r="100" spans="1:23" ht="30" customHeight="1" x14ac:dyDescent="0.25">
      <c r="A100" s="7"/>
      <c r="B100" s="50" t="s">
        <v>106</v>
      </c>
      <c r="C100" s="110" t="str">
        <f>Действ.тарифы!C100</f>
        <v>Не используется</v>
      </c>
      <c r="D100" s="245"/>
      <c r="E100" s="25"/>
      <c r="F100" s="139"/>
      <c r="G100" s="224"/>
      <c r="H100" s="224"/>
      <c r="I100" s="139"/>
      <c r="J100" s="224"/>
      <c r="K100" s="224"/>
      <c r="L100" s="139"/>
      <c r="M100" s="224"/>
      <c r="N100" s="224"/>
      <c r="O100" s="224"/>
      <c r="P100" s="224"/>
      <c r="Q100" s="224"/>
      <c r="R100" s="263"/>
      <c r="S100" s="263"/>
      <c r="T100" s="263"/>
      <c r="U100" s="263"/>
      <c r="V100" s="27"/>
      <c r="W100" s="27"/>
    </row>
    <row r="101" spans="1:23" ht="30" customHeight="1" x14ac:dyDescent="0.25">
      <c r="A101" s="7"/>
      <c r="B101" s="50" t="s">
        <v>107</v>
      </c>
      <c r="C101" s="108" t="str">
        <f>Действ.тарифы!C101</f>
        <v xml:space="preserve">Снятие с учета контракта (кредитного договора) при переводе  на обслуживание в сторонний банк </v>
      </c>
      <c r="D101" s="245" t="str">
        <f>Действ.тарифы!D101</f>
        <v>за каждый контракт (кредитный договор)</v>
      </c>
      <c r="E101" s="25" t="s">
        <v>162</v>
      </c>
      <c r="F101" s="139">
        <v>9000</v>
      </c>
      <c r="G101" s="224"/>
      <c r="H101" s="224"/>
      <c r="I101" s="139">
        <v>5000</v>
      </c>
      <c r="J101" s="224"/>
      <c r="K101" s="224"/>
      <c r="L101" s="139">
        <v>8000</v>
      </c>
      <c r="M101" s="224"/>
      <c r="N101" s="224"/>
      <c r="O101" s="139">
        <v>10000</v>
      </c>
      <c r="P101" s="224"/>
      <c r="Q101" s="224"/>
      <c r="R101" s="263">
        <v>6667</v>
      </c>
      <c r="S101" s="263"/>
      <c r="T101" s="263"/>
      <c r="U101" s="263">
        <v>5000</v>
      </c>
      <c r="V101" s="27"/>
      <c r="W101" s="27"/>
    </row>
    <row r="102" spans="1:23" ht="30" customHeight="1" x14ac:dyDescent="0.25">
      <c r="A102" s="7"/>
      <c r="B102" s="50" t="s">
        <v>108</v>
      </c>
      <c r="C102" s="108" t="str">
        <f>Действ.тарифы!C102</f>
        <v>Передача контракта (кредитного договора) для сдачи в архив в случае отсутствия расчетов по контракту / кредитному договору (договору займа).</v>
      </c>
      <c r="D102" s="245" t="str">
        <f>Действ.тарифы!D102</f>
        <v>за каждый контракт (кредитный договор)</v>
      </c>
      <c r="E102" s="25" t="s">
        <v>162</v>
      </c>
      <c r="F102" s="224">
        <v>499.55</v>
      </c>
      <c r="G102" s="224"/>
      <c r="H102" s="224"/>
      <c r="I102" s="224">
        <v>499.55</v>
      </c>
      <c r="J102" s="224"/>
      <c r="K102" s="224"/>
      <c r="L102" s="576" t="s">
        <v>188</v>
      </c>
      <c r="M102" s="577"/>
      <c r="N102" s="578"/>
      <c r="O102" s="576" t="s">
        <v>188</v>
      </c>
      <c r="P102" s="577"/>
      <c r="Q102" s="578"/>
      <c r="R102" s="263">
        <v>970</v>
      </c>
      <c r="S102" s="263"/>
      <c r="T102" s="263"/>
      <c r="U102" s="263">
        <v>499.55</v>
      </c>
      <c r="V102" s="263"/>
      <c r="W102" s="263"/>
    </row>
    <row r="103" spans="1:23" ht="30" customHeight="1" x14ac:dyDescent="0.25">
      <c r="A103" s="7"/>
      <c r="B103" s="50" t="s">
        <v>111</v>
      </c>
      <c r="C103" s="108" t="str">
        <f>Действ.тарифы!C103</f>
        <v>Дополнительные услуги по валютному контролю:</v>
      </c>
      <c r="D103" s="260">
        <f>Действ.тарифы!D103</f>
        <v>0</v>
      </c>
      <c r="E103" s="26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63"/>
      <c r="S103" s="263"/>
      <c r="T103" s="263"/>
      <c r="U103" s="263"/>
      <c r="V103" s="27"/>
      <c r="W103" s="27"/>
    </row>
    <row r="104" spans="1:23" ht="30" customHeight="1" x14ac:dyDescent="0.25">
      <c r="A104" s="7"/>
      <c r="B104" s="50" t="s">
        <v>112</v>
      </c>
      <c r="C104" s="108" t="str">
        <f>Действ.тарифы!C104</f>
        <v>Заполнение работником Банка документов валютного контроля на основании документов, представленных Клиентом</v>
      </c>
      <c r="D104" s="245" t="str">
        <f>Действ.тарифы!D104</f>
        <v>За каждый документ</v>
      </c>
      <c r="E104" s="26" t="s">
        <v>162</v>
      </c>
      <c r="F104" s="224">
        <v>770</v>
      </c>
      <c r="G104" s="224"/>
      <c r="H104" s="224"/>
      <c r="I104" s="224">
        <v>499.73</v>
      </c>
      <c r="J104" s="224"/>
      <c r="K104" s="224"/>
      <c r="L104" s="224">
        <v>300.3</v>
      </c>
      <c r="M104" s="224"/>
      <c r="N104" s="224"/>
      <c r="O104" s="224">
        <v>385</v>
      </c>
      <c r="P104" s="224"/>
      <c r="Q104" s="224"/>
      <c r="R104" s="263">
        <v>499.73</v>
      </c>
      <c r="S104" s="263"/>
      <c r="T104" s="263"/>
      <c r="U104" s="263">
        <v>499.73</v>
      </c>
      <c r="V104" s="27"/>
      <c r="W104" s="27"/>
    </row>
    <row r="105" spans="1:23" ht="30" customHeight="1" x14ac:dyDescent="0.25">
      <c r="A105" s="7"/>
      <c r="B105" s="50" t="s">
        <v>113</v>
      </c>
      <c r="C105" s="108" t="str">
        <f>Действ.тарифы!C105</f>
        <v>Предоставление копий документов, помещенных в досье валютного контроля</v>
      </c>
      <c r="D105" s="245" t="str">
        <f>Действ.тарифы!D105</f>
        <v>За каждый документ</v>
      </c>
      <c r="E105" s="26" t="s">
        <v>162</v>
      </c>
      <c r="F105" s="139">
        <v>400</v>
      </c>
      <c r="G105" s="224"/>
      <c r="H105" s="224"/>
      <c r="I105" s="139">
        <v>500</v>
      </c>
      <c r="J105" s="224"/>
      <c r="K105" s="224"/>
      <c r="L105" s="224">
        <v>100</v>
      </c>
      <c r="M105" s="224"/>
      <c r="N105" s="224"/>
      <c r="O105" s="224">
        <v>200</v>
      </c>
      <c r="P105" s="224"/>
      <c r="Q105" s="224"/>
      <c r="R105" s="263">
        <v>320</v>
      </c>
      <c r="S105" s="263"/>
      <c r="T105" s="263"/>
      <c r="U105" s="263">
        <v>500</v>
      </c>
      <c r="V105" s="27"/>
      <c r="W105" s="27"/>
    </row>
    <row r="106" spans="1:23" ht="24.95" customHeight="1" x14ac:dyDescent="0.25">
      <c r="B106" s="48" t="s">
        <v>114</v>
      </c>
      <c r="C106" s="215" t="str">
        <f>Действ.тарифы!C106</f>
        <v>Безналичные конверсионные операции</v>
      </c>
      <c r="D106" s="258">
        <f>Действ.тарифы!D106</f>
        <v>0</v>
      </c>
      <c r="E106" s="85"/>
      <c r="F106" s="128"/>
      <c r="G106" s="127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53"/>
      <c r="S106" s="53"/>
      <c r="T106" s="53"/>
      <c r="U106" s="36"/>
      <c r="V106" s="36"/>
      <c r="W106" s="36"/>
    </row>
    <row r="107" spans="1:23" ht="15" customHeight="1" outlineLevel="1" x14ac:dyDescent="0.25">
      <c r="A107" s="7"/>
      <c r="B107" s="20"/>
      <c r="C107" s="216" t="str">
        <f>Действ.тарифы!C107</f>
        <v xml:space="preserve">Порядок и условия оказания услуг и взимания комиссий:
</v>
      </c>
      <c r="D107" s="257">
        <f>Действ.тарифы!D107</f>
        <v>0</v>
      </c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</row>
    <row r="108" spans="1:23" ht="15.75" customHeight="1" outlineLevel="1" x14ac:dyDescent="0.25">
      <c r="A108" s="7"/>
      <c r="B108" s="20">
        <v>1</v>
      </c>
      <c r="C108" s="196" t="str">
        <f>Действ.тарифы!C108</f>
        <v>Комиссия по п.6.2 взимается дополнительно к Курсу дилера.</v>
      </c>
      <c r="D108" s="257">
        <f>Действ.тарифы!D108</f>
        <v>0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</row>
    <row r="109" spans="1:23" ht="39.75" customHeight="1" outlineLevel="1" x14ac:dyDescent="0.25">
      <c r="A109" s="7"/>
      <c r="B109" s="20">
        <v>2</v>
      </c>
      <c r="C109" s="194" t="str">
        <f>Действ.тарифы!C109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9" s="257">
        <f>Действ.тарифы!D109</f>
        <v>0</v>
      </c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66"/>
      <c r="S109" s="266"/>
      <c r="T109" s="266"/>
      <c r="U109" s="266"/>
      <c r="V109" s="266"/>
      <c r="W109" s="266"/>
    </row>
    <row r="110" spans="1:23" ht="30" customHeight="1" x14ac:dyDescent="0.25">
      <c r="A110" s="7"/>
      <c r="B110" s="50" t="s">
        <v>115</v>
      </c>
      <c r="C110" s="227" t="str">
        <f>Действ.тарифы!C110</f>
        <v>Покупка/продажа иностранной валюты за валюту РФ по Курсу Банка</v>
      </c>
      <c r="D110" s="260">
        <f>Действ.тарифы!D110</f>
        <v>0</v>
      </c>
      <c r="E110" s="26"/>
      <c r="F110" s="579" t="s">
        <v>191</v>
      </c>
      <c r="G110" s="580"/>
      <c r="H110" s="581"/>
      <c r="I110" s="576" t="s">
        <v>192</v>
      </c>
      <c r="J110" s="577"/>
      <c r="K110" s="578"/>
      <c r="L110" s="576" t="s">
        <v>192</v>
      </c>
      <c r="M110" s="577"/>
      <c r="N110" s="578"/>
      <c r="O110" s="576" t="s">
        <v>192</v>
      </c>
      <c r="P110" s="577"/>
      <c r="Q110" s="578"/>
      <c r="R110" s="30" t="s">
        <v>192</v>
      </c>
      <c r="S110" s="96"/>
      <c r="T110" s="96"/>
      <c r="U110" s="30" t="s">
        <v>192</v>
      </c>
      <c r="V110" s="96"/>
      <c r="W110" s="96"/>
    </row>
    <row r="111" spans="1:23" ht="30" customHeight="1" x14ac:dyDescent="0.25">
      <c r="A111" s="7"/>
      <c r="B111" s="50" t="s">
        <v>116</v>
      </c>
      <c r="C111" s="108" t="str">
        <f>Действ.тарифы!C111</f>
        <v>Покупка/продажа иностранной валюты за валюту РФ по курсу дилера</v>
      </c>
      <c r="D111" s="245" t="str">
        <f>Действ.тарифы!D111</f>
        <v>от суммы операции/ За каждую операцию</v>
      </c>
      <c r="E111" s="25"/>
      <c r="F111" s="579" t="s">
        <v>191</v>
      </c>
      <c r="G111" s="580"/>
      <c r="H111" s="581"/>
      <c r="I111" s="576" t="s">
        <v>225</v>
      </c>
      <c r="J111" s="577"/>
      <c r="K111" s="578"/>
      <c r="L111" s="576" t="s">
        <v>225</v>
      </c>
      <c r="M111" s="577"/>
      <c r="N111" s="578"/>
      <c r="O111" s="576" t="s">
        <v>225</v>
      </c>
      <c r="P111" s="577"/>
      <c r="Q111" s="578"/>
      <c r="R111" s="55">
        <v>9.9999999999999915E-4</v>
      </c>
      <c r="S111" s="190"/>
      <c r="T111" s="96"/>
      <c r="U111" s="263" t="s">
        <v>225</v>
      </c>
      <c r="V111" s="96"/>
      <c r="W111" s="96"/>
    </row>
    <row r="112" spans="1:23" ht="30" customHeight="1" x14ac:dyDescent="0.25">
      <c r="A112" s="7"/>
      <c r="B112" s="50" t="s">
        <v>117</v>
      </c>
      <c r="C112" s="108" t="str">
        <f>Действ.тарифы!C112</f>
        <v>Конверсия иностранных валют по кросс-курсу дилера</v>
      </c>
      <c r="D112" s="260">
        <f>Действ.тарифы!D112</f>
        <v>0</v>
      </c>
      <c r="E112" s="26"/>
      <c r="F112" s="579" t="s">
        <v>191</v>
      </c>
      <c r="G112" s="580"/>
      <c r="H112" s="581"/>
      <c r="I112" s="576" t="s">
        <v>193</v>
      </c>
      <c r="J112" s="577"/>
      <c r="K112" s="578"/>
      <c r="L112" s="576" t="s">
        <v>193</v>
      </c>
      <c r="M112" s="577"/>
      <c r="N112" s="578"/>
      <c r="O112" s="576" t="s">
        <v>193</v>
      </c>
      <c r="P112" s="577"/>
      <c r="Q112" s="578"/>
      <c r="R112" s="27" t="s">
        <v>193</v>
      </c>
      <c r="S112" s="56"/>
      <c r="T112" s="56"/>
      <c r="U112" s="27" t="s">
        <v>193</v>
      </c>
      <c r="V112" s="44"/>
      <c r="W112" s="44"/>
    </row>
    <row r="113" spans="1:23" ht="38.25" customHeight="1" x14ac:dyDescent="0.25">
      <c r="A113" s="7"/>
      <c r="B113" s="50" t="s">
        <v>118</v>
      </c>
      <c r="C113" s="220" t="str">
        <f>Действ.тарифы!C113</f>
        <v>Онлайн покупка/продажа USD, EUR, GBP, CHF за валюту РФ</v>
      </c>
      <c r="D113" s="260">
        <f>Действ.тарифы!D113</f>
        <v>0</v>
      </c>
      <c r="E113" s="25"/>
      <c r="F113" s="579" t="s">
        <v>191</v>
      </c>
      <c r="G113" s="580"/>
      <c r="H113" s="581"/>
      <c r="I113" s="576" t="s">
        <v>194</v>
      </c>
      <c r="J113" s="577"/>
      <c r="K113" s="578"/>
      <c r="L113" s="576" t="s">
        <v>194</v>
      </c>
      <c r="M113" s="577"/>
      <c r="N113" s="578"/>
      <c r="O113" s="576" t="s">
        <v>194</v>
      </c>
      <c r="P113" s="577"/>
      <c r="Q113" s="578"/>
      <c r="R113" s="512" t="s">
        <v>191</v>
      </c>
      <c r="S113" s="513"/>
      <c r="T113" s="514"/>
      <c r="U113" s="30" t="s">
        <v>194</v>
      </c>
      <c r="V113" s="96"/>
      <c r="W113" s="96"/>
    </row>
    <row r="114" spans="1:23" ht="24.95" customHeight="1" x14ac:dyDescent="0.25">
      <c r="B114" s="48" t="s">
        <v>119</v>
      </c>
      <c r="C114" s="215" t="str">
        <f>Действ.тарифы!C114</f>
        <v>Кассовое обслуживание</v>
      </c>
      <c r="D114" s="258">
        <f>Действ.тарифы!D114</f>
        <v>0</v>
      </c>
      <c r="E114" s="85"/>
      <c r="F114" s="128"/>
      <c r="G114" s="127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53"/>
      <c r="S114" s="53"/>
      <c r="T114" s="53"/>
      <c r="U114" s="36"/>
      <c r="V114" s="36"/>
      <c r="W114" s="36"/>
    </row>
    <row r="115" spans="1:23" ht="15" customHeight="1" outlineLevel="1" x14ac:dyDescent="0.25">
      <c r="A115" s="7"/>
      <c r="B115" s="20"/>
      <c r="C115" s="216" t="str">
        <f>Действ.тарифы!C115</f>
        <v xml:space="preserve">Порядок и условия оказания услуг и взимания комиссий:
</v>
      </c>
      <c r="D115" s="257">
        <f>Действ.тарифы!D115</f>
        <v>0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</row>
    <row r="116" spans="1:23" ht="114" customHeight="1" outlineLevel="1" x14ac:dyDescent="0.25">
      <c r="A116" s="7"/>
      <c r="B116" s="231">
        <v>1</v>
      </c>
      <c r="C116" s="217" t="str">
        <f>Действ.тарифы!C116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16" s="257">
        <f>Действ.тарифы!D116</f>
        <v>0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</row>
    <row r="117" spans="1:23" ht="30" customHeight="1" outlineLevel="1" x14ac:dyDescent="0.25">
      <c r="A117" s="7"/>
      <c r="B117" s="20">
        <v>2</v>
      </c>
      <c r="C117" s="194" t="str">
        <f>Действ.тарифы!C117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7" s="257">
        <f>Действ.тарифы!D117</f>
        <v>0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</row>
    <row r="118" spans="1:23" ht="92.25" customHeight="1" outlineLevel="1" x14ac:dyDescent="0.25">
      <c r="A118" s="7"/>
      <c r="B118" s="20">
        <v>3</v>
      </c>
      <c r="C118" s="194" t="str">
        <f>Действ.тарифы!C118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</v>
      </c>
      <c r="D118" s="257">
        <f>Действ.тарифы!D118</f>
        <v>0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</row>
    <row r="119" spans="1:23" ht="49.5" customHeight="1" outlineLevel="1" x14ac:dyDescent="0.25">
      <c r="A119" s="7"/>
      <c r="B119" s="20">
        <v>4</v>
      </c>
      <c r="C119" s="194" t="str">
        <f>Действ.тарифы!C119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9" s="257">
        <f>Действ.тарифы!D119</f>
        <v>0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</row>
    <row r="120" spans="1:23" ht="52.5" customHeight="1" outlineLevel="1" x14ac:dyDescent="0.25">
      <c r="A120" s="7"/>
      <c r="B120" s="20">
        <v>5</v>
      </c>
      <c r="C120" s="194" t="str">
        <f>Действ.тарифы!C120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20" s="257">
        <f>Действ.тарифы!D120</f>
        <v>0</v>
      </c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</row>
    <row r="121" spans="1:23" ht="49.5" customHeight="1" outlineLevel="1" x14ac:dyDescent="0.25">
      <c r="A121" s="7"/>
      <c r="B121" s="20">
        <v>6</v>
      </c>
      <c r="C121" s="194" t="str">
        <f>Действ.тарифы!C121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21" s="257">
        <f>Действ.тарифы!D121</f>
        <v>0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</row>
    <row r="122" spans="1:23" ht="52.5" customHeight="1" outlineLevel="1" x14ac:dyDescent="0.25">
      <c r="A122" s="7"/>
      <c r="B122" s="20">
        <v>7</v>
      </c>
      <c r="C122" s="194" t="str">
        <f>Действ.тарифы!C122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22" s="257">
        <f>Действ.тарифы!D122</f>
        <v>0</v>
      </c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</row>
    <row r="123" spans="1:23" ht="42.75" customHeight="1" outlineLevel="1" x14ac:dyDescent="0.25">
      <c r="A123" s="7"/>
      <c r="B123" s="20">
        <v>8</v>
      </c>
      <c r="C123" s="194" t="str">
        <f>Действ.тарифы!C123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23" s="257">
        <f>Действ.тарифы!D123</f>
        <v>0</v>
      </c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</row>
    <row r="124" spans="1:23" ht="53.25" customHeight="1" outlineLevel="1" x14ac:dyDescent="0.25">
      <c r="A124" s="7"/>
      <c r="B124" s="20">
        <v>9</v>
      </c>
      <c r="C124" s="194" t="str">
        <f>Действ.тарифы!C124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24" s="257">
        <f>Действ.тарифы!D124</f>
        <v>0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</row>
    <row r="125" spans="1:23" ht="33" customHeight="1" outlineLevel="1" x14ac:dyDescent="0.25">
      <c r="A125" s="7"/>
      <c r="B125" s="20">
        <v>10</v>
      </c>
      <c r="C125" s="194" t="str">
        <f>Действ.тарифы!C125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5" s="257">
        <f>Действ.тарифы!D125</f>
        <v>0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</row>
    <row r="126" spans="1:23" ht="30" customHeight="1" x14ac:dyDescent="0.25">
      <c r="A126" s="7"/>
      <c r="B126" s="50" t="s">
        <v>127</v>
      </c>
      <c r="C126" s="108" t="str">
        <f>Действ.тарифы!C126</f>
        <v xml:space="preserve">Прием и пересчет наличных денежных средств с целью зачисления на банковский счет Клиента (в валюте РФ) </v>
      </c>
      <c r="D126" s="245" t="str">
        <f>Действ.тарифы!D126</f>
        <v>от суммы операции</v>
      </c>
      <c r="E126" s="25"/>
      <c r="F126" s="143">
        <v>2.65E-3</v>
      </c>
      <c r="G126" s="139">
        <v>150</v>
      </c>
      <c r="H126" s="224"/>
      <c r="I126" s="143">
        <v>0.01</v>
      </c>
      <c r="J126" s="139">
        <v>500</v>
      </c>
      <c r="K126" s="224"/>
      <c r="L126" s="143">
        <v>2.7000000000000001E-3</v>
      </c>
      <c r="M126" s="139">
        <v>150</v>
      </c>
      <c r="N126" s="224"/>
      <c r="O126" s="143">
        <v>1.9875000000000001E-3</v>
      </c>
      <c r="P126" s="139">
        <v>150</v>
      </c>
      <c r="Q126" s="63"/>
      <c r="R126" s="265">
        <v>2.65E-3</v>
      </c>
      <c r="S126" s="263">
        <v>100</v>
      </c>
      <c r="T126" s="263"/>
      <c r="U126" s="264">
        <v>0.01</v>
      </c>
      <c r="V126" s="263">
        <v>500</v>
      </c>
      <c r="W126" s="263"/>
    </row>
    <row r="127" spans="1:23" ht="30" customHeight="1" x14ac:dyDescent="0.25">
      <c r="A127" s="7"/>
      <c r="B127" s="50" t="s">
        <v>128</v>
      </c>
      <c r="C127" s="108" t="str">
        <f>Действ.тарифы!C127</f>
        <v>Прием и пересчет наличных денежных средств в монетах с целью зачисления на банковский счет Клиента (в валюте РФ)</v>
      </c>
      <c r="D127" s="245" t="str">
        <f>Действ.тарифы!D127</f>
        <v>от суммы операции</v>
      </c>
      <c r="E127" s="25"/>
      <c r="F127" s="141">
        <v>6.5000000000000002E-2</v>
      </c>
      <c r="G127" s="139">
        <v>150</v>
      </c>
      <c r="H127" s="51"/>
      <c r="I127" s="51">
        <v>0.05</v>
      </c>
      <c r="J127" s="139">
        <v>500</v>
      </c>
      <c r="K127" s="51"/>
      <c r="L127" s="141">
        <v>6.5000000000000002E-2</v>
      </c>
      <c r="M127" s="139">
        <v>150</v>
      </c>
      <c r="N127" s="51"/>
      <c r="O127" s="141">
        <v>6.5000000000000002E-2</v>
      </c>
      <c r="P127" s="139">
        <v>150</v>
      </c>
      <c r="Q127" s="75"/>
      <c r="R127" s="265">
        <v>6.5000000000000002E-2</v>
      </c>
      <c r="S127" s="263">
        <v>150</v>
      </c>
      <c r="T127" s="263"/>
      <c r="U127" s="264">
        <v>0.01</v>
      </c>
      <c r="V127" s="263">
        <v>500</v>
      </c>
      <c r="W127" s="263"/>
    </row>
    <row r="128" spans="1:23" ht="30" customHeight="1" x14ac:dyDescent="0.25">
      <c r="A128" s="7"/>
      <c r="B128" s="21" t="s">
        <v>48</v>
      </c>
      <c r="C128" s="108" t="str">
        <f>Действ.тарифы!C128</f>
        <v>Внесение наличной иностранной валюты на банковский счет Клиента</v>
      </c>
      <c r="D128" s="245" t="str">
        <f>Действ.тарифы!D128</f>
        <v>от суммы операции</v>
      </c>
      <c r="E128" s="25"/>
      <c r="F128" s="579" t="s">
        <v>191</v>
      </c>
      <c r="G128" s="580"/>
      <c r="H128" s="581"/>
      <c r="I128" s="225">
        <v>0.01</v>
      </c>
      <c r="J128" s="224">
        <v>500</v>
      </c>
      <c r="K128" s="29"/>
      <c r="L128" s="576" t="s">
        <v>188</v>
      </c>
      <c r="M128" s="577"/>
      <c r="N128" s="578"/>
      <c r="O128" s="576" t="s">
        <v>188</v>
      </c>
      <c r="P128" s="577"/>
      <c r="Q128" s="578"/>
      <c r="R128" s="264">
        <v>2.65E-3</v>
      </c>
      <c r="S128" s="263">
        <v>300</v>
      </c>
      <c r="T128" s="25"/>
      <c r="U128" s="264">
        <v>0.01</v>
      </c>
      <c r="V128" s="263">
        <v>500</v>
      </c>
      <c r="W128" s="29"/>
    </row>
    <row r="129" spans="1:23" ht="30" customHeight="1" x14ac:dyDescent="0.25">
      <c r="A129" s="7"/>
      <c r="B129" s="50" t="s">
        <v>49</v>
      </c>
      <c r="C129" s="108" t="str">
        <f>Действ.тарифы!C129</f>
        <v>Выдача наличных денежных средств в валюте РФ с банковского счета Клиента:</v>
      </c>
      <c r="D129" s="260">
        <f>Действ.тарифы!D129</f>
        <v>0</v>
      </c>
      <c r="E129" s="81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72"/>
      <c r="R129" s="13"/>
      <c r="S129" s="13"/>
      <c r="T129" s="13"/>
      <c r="U129" s="13"/>
      <c r="V129" s="13"/>
      <c r="W129" s="13"/>
    </row>
    <row r="130" spans="1:23" ht="47.25" customHeight="1" x14ac:dyDescent="0.25">
      <c r="A130" s="7"/>
      <c r="B130" s="50" t="s">
        <v>129</v>
      </c>
      <c r="C130" s="108" t="str">
        <f>Действ.тарифы!C130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30" s="245" t="str">
        <f>Действ.тарифы!D130</f>
        <v>от суммы операции</v>
      </c>
      <c r="E130" s="25"/>
      <c r="F130" s="143">
        <v>0.01</v>
      </c>
      <c r="G130" s="306" t="s">
        <v>544</v>
      </c>
      <c r="H130" s="96"/>
      <c r="I130" s="143">
        <v>0.01</v>
      </c>
      <c r="J130" s="142">
        <v>500</v>
      </c>
      <c r="K130" s="96"/>
      <c r="L130" s="143">
        <v>5.0000000000000001E-3</v>
      </c>
      <c r="M130" s="306" t="s">
        <v>544</v>
      </c>
      <c r="N130" s="96"/>
      <c r="O130" s="143">
        <v>5.0000000000000001E-3</v>
      </c>
      <c r="P130" s="306" t="s">
        <v>544</v>
      </c>
      <c r="Q130" s="72"/>
      <c r="R130" s="265">
        <v>0.01</v>
      </c>
      <c r="S130" s="306" t="s">
        <v>544</v>
      </c>
      <c r="T130" s="96"/>
      <c r="U130" s="264">
        <v>0.01</v>
      </c>
      <c r="V130" s="96">
        <v>500</v>
      </c>
      <c r="W130" s="96"/>
    </row>
    <row r="131" spans="1:23" ht="41.25" customHeight="1" x14ac:dyDescent="0.25">
      <c r="A131" s="7"/>
      <c r="B131" s="50" t="s">
        <v>130</v>
      </c>
      <c r="C131" s="108" t="str">
        <f>Действ.тарифы!C131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31" s="245" t="str">
        <f>Действ.тарифы!D131</f>
        <v>от суммы операции</v>
      </c>
      <c r="E131" s="25"/>
      <c r="F131" s="579" t="s">
        <v>191</v>
      </c>
      <c r="G131" s="580"/>
      <c r="H131" s="581"/>
      <c r="I131" s="579" t="s">
        <v>191</v>
      </c>
      <c r="J131" s="580"/>
      <c r="K131" s="581"/>
      <c r="L131" s="579" t="s">
        <v>191</v>
      </c>
      <c r="M131" s="580"/>
      <c r="N131" s="581"/>
      <c r="O131" s="225">
        <v>5.0000000000000001E-3</v>
      </c>
      <c r="P131" s="306" t="s">
        <v>544</v>
      </c>
      <c r="Q131" s="72"/>
      <c r="R131" s="512" t="s">
        <v>191</v>
      </c>
      <c r="S131" s="513"/>
      <c r="T131" s="514"/>
      <c r="U131" s="512" t="s">
        <v>191</v>
      </c>
      <c r="V131" s="513"/>
      <c r="W131" s="514"/>
    </row>
    <row r="132" spans="1:23" x14ac:dyDescent="0.25">
      <c r="A132" s="7"/>
      <c r="B132" s="50" t="s">
        <v>131</v>
      </c>
      <c r="C132" s="108" t="str">
        <f>Действ.тарифы!C132</f>
        <v>На другие цели:</v>
      </c>
      <c r="D132" s="260">
        <f>Действ.тарифы!D132</f>
        <v>0</v>
      </c>
      <c r="E132" s="81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72"/>
      <c r="R132" s="13"/>
      <c r="S132" s="13"/>
      <c r="T132" s="13"/>
      <c r="U132" s="13"/>
      <c r="V132" s="13"/>
      <c r="W132" s="13"/>
    </row>
    <row r="133" spans="1:23" ht="29.25" customHeight="1" x14ac:dyDescent="0.25">
      <c r="A133" s="7"/>
      <c r="B133" s="228" t="s">
        <v>122</v>
      </c>
      <c r="C133" s="110" t="str">
        <f>Действ.тарифы!C133</f>
        <v>от 0,01 руб. до 100 тыс.руб. (включительно)</v>
      </c>
      <c r="D133" s="245" t="str">
        <f>Действ.тарифы!D133</f>
        <v>от суммы операции</v>
      </c>
      <c r="E133" s="25"/>
      <c r="F133" s="143">
        <v>1.4999999999999999E-2</v>
      </c>
      <c r="G133" s="306" t="s">
        <v>544</v>
      </c>
      <c r="H133" s="96"/>
      <c r="I133" s="225">
        <v>0.01</v>
      </c>
      <c r="J133" s="142">
        <v>500</v>
      </c>
      <c r="K133" s="96"/>
      <c r="L133" s="143">
        <v>1.4999999999999999E-2</v>
      </c>
      <c r="M133" s="306" t="s">
        <v>544</v>
      </c>
      <c r="N133" s="96"/>
      <c r="O133" s="143">
        <v>1.4999999999999999E-2</v>
      </c>
      <c r="P133" s="306" t="s">
        <v>544</v>
      </c>
      <c r="Q133" s="63"/>
      <c r="R133" s="264">
        <v>1.4999999999999999E-2</v>
      </c>
      <c r="S133" s="306" t="s">
        <v>544</v>
      </c>
      <c r="T133" s="96"/>
      <c r="U133" s="264">
        <v>0.01</v>
      </c>
      <c r="V133" s="96">
        <v>500</v>
      </c>
      <c r="W133" s="96"/>
    </row>
    <row r="134" spans="1:23" x14ac:dyDescent="0.25">
      <c r="A134" s="7"/>
      <c r="B134" s="228" t="s">
        <v>123</v>
      </c>
      <c r="C134" s="110" t="str">
        <f>Действ.тарифы!C134</f>
        <v>от 100 тыс.руб.  до 200 тыс.руб. (включительно)</v>
      </c>
      <c r="D134" s="245" t="str">
        <f>Действ.тарифы!D134</f>
        <v>от суммы операции</v>
      </c>
      <c r="E134" s="25"/>
      <c r="F134" s="225">
        <v>0.02</v>
      </c>
      <c r="G134" s="306" t="s">
        <v>544</v>
      </c>
      <c r="H134" s="96"/>
      <c r="I134" s="225">
        <v>0.02</v>
      </c>
      <c r="J134" s="142">
        <v>500</v>
      </c>
      <c r="K134" s="96"/>
      <c r="L134" s="225">
        <v>0.02</v>
      </c>
      <c r="M134" s="306" t="s">
        <v>544</v>
      </c>
      <c r="N134" s="96"/>
      <c r="O134" s="225">
        <v>0.02</v>
      </c>
      <c r="P134" s="306" t="s">
        <v>544</v>
      </c>
      <c r="Q134" s="15"/>
      <c r="R134" s="264">
        <v>0.02</v>
      </c>
      <c r="S134" s="306" t="s">
        <v>544</v>
      </c>
      <c r="T134" s="96"/>
      <c r="U134" s="264">
        <v>0.02</v>
      </c>
      <c r="V134" s="96">
        <v>500</v>
      </c>
      <c r="W134" s="96"/>
    </row>
    <row r="135" spans="1:23" x14ac:dyDescent="0.25">
      <c r="A135" s="7"/>
      <c r="B135" s="228" t="s">
        <v>124</v>
      </c>
      <c r="C135" s="110" t="str">
        <f>Действ.тарифы!C135</f>
        <v xml:space="preserve">свыше 200 тыс.руб. </v>
      </c>
      <c r="D135" s="245" t="str">
        <f>Действ.тарифы!D135</f>
        <v>от суммы операции</v>
      </c>
      <c r="E135" s="25"/>
      <c r="F135" s="143">
        <v>0.08</v>
      </c>
      <c r="G135" s="306" t="s">
        <v>544</v>
      </c>
      <c r="H135" s="96"/>
      <c r="I135" s="143">
        <v>0.08</v>
      </c>
      <c r="J135" s="142">
        <v>500</v>
      </c>
      <c r="K135" s="96"/>
      <c r="L135" s="143">
        <v>0.08</v>
      </c>
      <c r="M135" s="306" t="s">
        <v>544</v>
      </c>
      <c r="N135" s="96"/>
      <c r="O135" s="143">
        <v>0.08</v>
      </c>
      <c r="P135" s="306" t="s">
        <v>544</v>
      </c>
      <c r="Q135" s="15"/>
      <c r="R135" s="264">
        <v>0.08</v>
      </c>
      <c r="S135" s="306" t="s">
        <v>544</v>
      </c>
      <c r="T135" s="96"/>
      <c r="U135" s="264">
        <v>0.08</v>
      </c>
      <c r="V135" s="96">
        <v>500</v>
      </c>
      <c r="W135" s="96"/>
    </row>
    <row r="136" spans="1:23" ht="30" customHeight="1" x14ac:dyDescent="0.25">
      <c r="A136" s="7"/>
      <c r="B136" s="50" t="s">
        <v>50</v>
      </c>
      <c r="C136" s="108" t="str">
        <f>Действ.тарифы!C136</f>
        <v>Выдача разменной монеты Банка России со счета Клиента</v>
      </c>
      <c r="D136" s="245" t="str">
        <f>Действ.тарифы!D136</f>
        <v>от суммы операции</v>
      </c>
      <c r="E136" s="25"/>
      <c r="F136" s="225">
        <v>0.03</v>
      </c>
      <c r="G136" s="142">
        <v>500</v>
      </c>
      <c r="H136" s="40"/>
      <c r="I136" s="225">
        <v>0.03</v>
      </c>
      <c r="J136" s="142">
        <v>500</v>
      </c>
      <c r="K136" s="40"/>
      <c r="L136" s="225">
        <v>0.03</v>
      </c>
      <c r="M136" s="142">
        <v>500</v>
      </c>
      <c r="N136" s="40"/>
      <c r="O136" s="225">
        <v>0.03</v>
      </c>
      <c r="P136" s="139">
        <v>500</v>
      </c>
      <c r="Q136" s="15"/>
      <c r="R136" s="264">
        <v>0.03</v>
      </c>
      <c r="S136" s="96">
        <v>500</v>
      </c>
      <c r="T136" s="59"/>
      <c r="U136" s="264">
        <v>0.03</v>
      </c>
      <c r="V136" s="96">
        <v>500</v>
      </c>
      <c r="W136" s="40"/>
    </row>
    <row r="137" spans="1:23" ht="30" customHeight="1" x14ac:dyDescent="0.25">
      <c r="A137" s="7"/>
      <c r="B137" s="50" t="s">
        <v>51</v>
      </c>
      <c r="C137" s="108" t="str">
        <f>Действ.тарифы!C137</f>
        <v>Выдача наличных денежных средств без предварительной заявки (по суммам свыше 500тыс.р. в течение одного операционного дня)</v>
      </c>
      <c r="D137" s="245" t="str">
        <f>Действ.тарифы!D137</f>
        <v>от суммы операции</v>
      </c>
      <c r="E137" s="25"/>
      <c r="F137" s="143">
        <v>1.7000000000000001E-2</v>
      </c>
      <c r="G137" s="30"/>
      <c r="H137" s="30"/>
      <c r="I137" s="143">
        <v>0.01</v>
      </c>
      <c r="J137" s="30"/>
      <c r="K137" s="30"/>
      <c r="L137" s="143">
        <v>1.7000000000000001E-2</v>
      </c>
      <c r="M137" s="30"/>
      <c r="N137" s="30"/>
      <c r="O137" s="143">
        <v>1.7000000000000001E-2</v>
      </c>
      <c r="P137" s="224"/>
      <c r="Q137" s="15"/>
      <c r="R137" s="265">
        <v>1.7000000000000001E-2</v>
      </c>
      <c r="S137" s="56"/>
      <c r="T137" s="56"/>
      <c r="U137" s="265">
        <v>0.01</v>
      </c>
      <c r="V137" s="96">
        <v>500</v>
      </c>
      <c r="W137" s="30"/>
    </row>
    <row r="138" spans="1:23" ht="30" customHeight="1" x14ac:dyDescent="0.25">
      <c r="A138" s="7"/>
      <c r="B138" s="50" t="s">
        <v>132</v>
      </c>
      <c r="C138" s="108" t="str">
        <f>Действ.тарифы!C138</f>
        <v>Выдача наличных денежных средств в иностранной валюте со счета Клиента</v>
      </c>
      <c r="D138" s="245" t="str">
        <f>Действ.тарифы!D138</f>
        <v>от суммы операции</v>
      </c>
      <c r="E138" s="25"/>
      <c r="F138" s="579" t="s">
        <v>191</v>
      </c>
      <c r="G138" s="580"/>
      <c r="H138" s="581"/>
      <c r="I138" s="225">
        <v>0.01</v>
      </c>
      <c r="J138" s="142">
        <v>500</v>
      </c>
      <c r="K138" s="40"/>
      <c r="L138" s="143">
        <v>1.0750000000000001E-2</v>
      </c>
      <c r="M138" s="40"/>
      <c r="N138" s="40"/>
      <c r="O138" s="143">
        <v>1.3975000000000001E-2</v>
      </c>
      <c r="P138" s="224"/>
      <c r="Q138" s="15"/>
      <c r="R138" s="264">
        <v>2.1500000000000002E-2</v>
      </c>
      <c r="S138" s="56"/>
      <c r="T138" s="56"/>
      <c r="U138" s="265">
        <v>0.01</v>
      </c>
      <c r="V138" s="96">
        <v>500</v>
      </c>
      <c r="W138" s="44"/>
    </row>
    <row r="139" spans="1:23" ht="40.5" customHeight="1" x14ac:dyDescent="0.25">
      <c r="A139" s="7"/>
      <c r="B139" s="50" t="s">
        <v>133</v>
      </c>
      <c r="C139" s="108" t="str">
        <f>Действ.тарифы!C139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9" s="245" t="str">
        <f>Действ.тарифы!D139</f>
        <v>от суммы операции</v>
      </c>
      <c r="E139" s="25"/>
      <c r="F139" s="225">
        <v>1E-3</v>
      </c>
      <c r="G139" s="142">
        <v>250</v>
      </c>
      <c r="H139" s="30"/>
      <c r="I139" s="225">
        <v>0.01</v>
      </c>
      <c r="J139" s="142">
        <v>500</v>
      </c>
      <c r="K139" s="30"/>
      <c r="L139" s="225">
        <v>1E-3</v>
      </c>
      <c r="M139" s="142">
        <v>250</v>
      </c>
      <c r="N139" s="30"/>
      <c r="O139" s="225">
        <v>1E-3</v>
      </c>
      <c r="P139" s="139">
        <v>250</v>
      </c>
      <c r="Q139" s="15"/>
      <c r="R139" s="265">
        <v>1E-3</v>
      </c>
      <c r="S139" s="57">
        <v>250</v>
      </c>
      <c r="T139" s="56"/>
      <c r="U139" s="265">
        <v>0.01</v>
      </c>
      <c r="V139" s="96">
        <v>500</v>
      </c>
      <c r="W139" s="30"/>
    </row>
    <row r="140" spans="1:23" ht="30" customHeight="1" x14ac:dyDescent="0.25">
      <c r="A140" s="7"/>
      <c r="B140" s="50" t="s">
        <v>134</v>
      </c>
      <c r="C140" s="108" t="str">
        <f>Действ.тарифы!C140</f>
        <v>Размен монет на банкноты, банкнот на монеты, банкнот одного достоинства на банкноты другого достоинства (валюта РФ)</v>
      </c>
      <c r="D140" s="245" t="str">
        <f>Действ.тарифы!D140</f>
        <v>от суммы операции</v>
      </c>
      <c r="E140" s="25"/>
      <c r="F140" s="225">
        <v>0.03</v>
      </c>
      <c r="G140" s="142">
        <v>100</v>
      </c>
      <c r="H140" s="30"/>
      <c r="I140" s="225">
        <v>0.03</v>
      </c>
      <c r="J140" s="142">
        <v>500</v>
      </c>
      <c r="K140" s="30"/>
      <c r="L140" s="225">
        <v>0.03</v>
      </c>
      <c r="M140" s="142">
        <v>100</v>
      </c>
      <c r="N140" s="74"/>
      <c r="O140" s="225">
        <v>0.03</v>
      </c>
      <c r="P140" s="139">
        <v>100</v>
      </c>
      <c r="Q140" s="15"/>
      <c r="R140" s="265">
        <v>0.03</v>
      </c>
      <c r="S140" s="57">
        <v>100</v>
      </c>
      <c r="T140" s="56"/>
      <c r="U140" s="265">
        <v>0.03</v>
      </c>
      <c r="V140" s="96">
        <v>500</v>
      </c>
      <c r="W140" s="30"/>
    </row>
    <row r="141" spans="1:23" ht="30" customHeight="1" x14ac:dyDescent="0.25">
      <c r="A141" s="7"/>
      <c r="B141" s="50" t="s">
        <v>52</v>
      </c>
      <c r="C141" s="108" t="str">
        <f>Действ.тарифы!C141</f>
        <v>Оформление чековой книжки:</v>
      </c>
      <c r="D141" s="260">
        <f>Действ.тарифы!D141</f>
        <v>0</v>
      </c>
      <c r="E141" s="26"/>
      <c r="F141" s="30"/>
      <c r="G141" s="30"/>
      <c r="H141" s="30"/>
      <c r="I141" s="30"/>
      <c r="J141" s="30"/>
      <c r="K141" s="30"/>
      <c r="L141" s="30"/>
      <c r="M141" s="30"/>
      <c r="N141" s="74"/>
      <c r="O141" s="25"/>
      <c r="P141" s="224"/>
      <c r="Q141" s="63"/>
      <c r="R141" s="96"/>
      <c r="S141" s="96"/>
      <c r="T141" s="96"/>
      <c r="U141" s="30"/>
      <c r="V141" s="30"/>
      <c r="W141" s="30"/>
    </row>
    <row r="142" spans="1:23" ht="20.25" customHeight="1" x14ac:dyDescent="0.25">
      <c r="A142" s="7"/>
      <c r="B142" s="50" t="s">
        <v>135</v>
      </c>
      <c r="C142" s="108" t="str">
        <f>Действ.тарифы!C142</f>
        <v>25 листов</v>
      </c>
      <c r="D142" s="245" t="str">
        <f>Действ.тарифы!D142</f>
        <v>за чековую книжку</v>
      </c>
      <c r="E142" s="26"/>
      <c r="F142" s="139">
        <v>300</v>
      </c>
      <c r="G142" s="30"/>
      <c r="H142" s="30"/>
      <c r="I142" s="142">
        <v>500</v>
      </c>
      <c r="J142" s="30"/>
      <c r="K142" s="30"/>
      <c r="L142" s="139">
        <v>150</v>
      </c>
      <c r="M142" s="30"/>
      <c r="N142" s="74"/>
      <c r="O142" s="224">
        <v>200.01</v>
      </c>
      <c r="P142" s="224"/>
      <c r="Q142" s="15"/>
      <c r="R142" s="27">
        <v>99.6</v>
      </c>
      <c r="S142" s="96"/>
      <c r="T142" s="96"/>
      <c r="U142" s="96">
        <v>500</v>
      </c>
      <c r="V142" s="30"/>
      <c r="W142" s="30"/>
    </row>
    <row r="143" spans="1:23" ht="19.5" customHeight="1" x14ac:dyDescent="0.25">
      <c r="A143" s="7"/>
      <c r="B143" s="50" t="s">
        <v>136</v>
      </c>
      <c r="C143" s="108" t="str">
        <f>Действ.тарифы!C143</f>
        <v>50 листов</v>
      </c>
      <c r="D143" s="245" t="str">
        <f>Действ.тарифы!D143</f>
        <v>за чековую книжку</v>
      </c>
      <c r="E143" s="26"/>
      <c r="F143" s="139">
        <v>600</v>
      </c>
      <c r="G143" s="30"/>
      <c r="H143" s="30"/>
      <c r="I143" s="142">
        <v>500</v>
      </c>
      <c r="J143" s="30"/>
      <c r="K143" s="30"/>
      <c r="L143" s="139">
        <v>300</v>
      </c>
      <c r="M143" s="30"/>
      <c r="N143" s="74"/>
      <c r="O143" s="224">
        <v>400.02</v>
      </c>
      <c r="P143" s="224"/>
      <c r="Q143" s="15"/>
      <c r="R143" s="27">
        <v>199.79999999999995</v>
      </c>
      <c r="S143" s="96"/>
      <c r="T143" s="96"/>
      <c r="U143" s="96">
        <v>500</v>
      </c>
      <c r="V143" s="30"/>
      <c r="W143" s="30"/>
    </row>
    <row r="144" spans="1:23" ht="24.95" customHeight="1" x14ac:dyDescent="0.25">
      <c r="B144" s="48" t="s">
        <v>66</v>
      </c>
      <c r="C144" s="215" t="str">
        <f>Действ.тарифы!C144</f>
        <v>Прочие услуги расчетно-кассового обслуживания</v>
      </c>
      <c r="D144" s="258">
        <f>Действ.тарифы!D144</f>
        <v>0</v>
      </c>
      <c r="E144" s="85"/>
      <c r="F144" s="128"/>
      <c r="G144" s="127"/>
      <c r="H144" s="128"/>
      <c r="I144" s="128"/>
      <c r="J144" s="128"/>
      <c r="K144" s="128"/>
      <c r="L144" s="128"/>
      <c r="M144" s="128"/>
      <c r="N144" s="128"/>
      <c r="O144" s="128"/>
      <c r="P144" s="128"/>
      <c r="Q144" s="128"/>
      <c r="R144" s="53"/>
      <c r="S144" s="53"/>
      <c r="T144" s="53"/>
      <c r="U144" s="36"/>
      <c r="V144" s="36"/>
      <c r="W144" s="36"/>
    </row>
    <row r="145" spans="1:23" ht="15" customHeight="1" outlineLevel="1" x14ac:dyDescent="0.25">
      <c r="A145" s="7"/>
      <c r="B145" s="20"/>
      <c r="C145" s="216" t="str">
        <f>Действ.тарифы!C145</f>
        <v xml:space="preserve">Порядок и условия оказания услуг и взимания комиссий:
</v>
      </c>
      <c r="D145" s="257">
        <f>Действ.тарифы!D145</f>
        <v>0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</row>
    <row r="146" spans="1:23" ht="14.25" customHeight="1" outlineLevel="1" x14ac:dyDescent="0.25">
      <c r="A146" s="7"/>
      <c r="B146" s="20">
        <v>1</v>
      </c>
      <c r="C146" s="194" t="str">
        <f>Действ.тарифы!C146</f>
        <v>Услуги по п.8.2, п.8.4 – п.8.10 оказываются на основании Заявления Клиента.</v>
      </c>
      <c r="D146" s="257">
        <f>Действ.тарифы!D146</f>
        <v>0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</row>
    <row r="147" spans="1:23" ht="15.75" customHeight="1" outlineLevel="1" x14ac:dyDescent="0.25">
      <c r="A147" s="7"/>
      <c r="B147" s="20">
        <v>2</v>
      </c>
      <c r="C147" s="208" t="str">
        <f>Действ.тарифы!C147</f>
        <v>В рамках ПУ "Онлайн" комиссионное вознаграждение  по п. 8.2 и п. 8.3 при открытии счета включено в ПУ.</v>
      </c>
      <c r="D147" s="257">
        <f>Действ.тарифы!D147</f>
        <v>0</v>
      </c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</row>
    <row r="148" spans="1:23" ht="27.75" customHeight="1" outlineLevel="1" x14ac:dyDescent="0.25">
      <c r="A148" s="7"/>
      <c r="B148" s="20">
        <v>3</v>
      </c>
      <c r="C148" s="194" t="str">
        <f>Действ.тарифы!C148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8" s="257">
        <f>Действ.тарифы!D148</f>
        <v>0</v>
      </c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</row>
    <row r="149" spans="1:23" ht="25.5" customHeight="1" outlineLevel="1" x14ac:dyDescent="0.25">
      <c r="A149" s="7"/>
      <c r="B149" s="20">
        <v>4</v>
      </c>
      <c r="C149" s="194" t="str">
        <f>Действ.тарифы!C149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9" s="257">
        <f>Действ.тарифы!D149</f>
        <v>0</v>
      </c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</row>
    <row r="150" spans="1:23" ht="82.5" customHeight="1" outlineLevel="1" x14ac:dyDescent="0.25">
      <c r="A150" s="7"/>
      <c r="B150" s="20">
        <v>5</v>
      </c>
      <c r="C150" s="194" t="str">
        <f>Действ.тарифы!C150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50" s="257">
        <f>Действ.тарифы!D150</f>
        <v>0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1:23" ht="81.75" customHeight="1" outlineLevel="1" x14ac:dyDescent="0.25">
      <c r="A151" s="7"/>
      <c r="B151" s="20">
        <v>6</v>
      </c>
      <c r="C151" s="194" t="str">
        <f>Действ.тарифы!C151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51" s="257">
        <f>Действ.тарифы!D151</f>
        <v>0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</row>
    <row r="152" spans="1:23" ht="108" customHeight="1" outlineLevel="1" x14ac:dyDescent="0.25">
      <c r="A152" s="7"/>
      <c r="B152" s="20">
        <v>7</v>
      </c>
      <c r="C152" s="194" t="str">
        <f>Действ.тарифы!C152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52" s="257">
        <f>Действ.тарифы!D152</f>
        <v>0</v>
      </c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</row>
    <row r="153" spans="1:23" ht="17.25" customHeight="1" outlineLevel="1" x14ac:dyDescent="0.25">
      <c r="A153" s="7"/>
      <c r="B153" s="20">
        <v>8</v>
      </c>
      <c r="C153" s="194" t="str">
        <f>Действ.тарифы!C153</f>
        <v>Комиссия по п.8.11 взимается Банком из суммы возвращаемых средств.</v>
      </c>
      <c r="D153" s="257">
        <f>Действ.тарифы!D153</f>
        <v>0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</row>
    <row r="154" spans="1:23" ht="30" customHeight="1" outlineLevel="1" x14ac:dyDescent="0.25">
      <c r="A154" s="7"/>
      <c r="B154" s="20">
        <v>9</v>
      </c>
      <c r="C154" s="194" t="str">
        <f>Действ.тарифы!C154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54" s="257">
        <f>Действ.тарифы!D154</f>
        <v>0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</row>
    <row r="155" spans="1:23" ht="117.75" customHeight="1" outlineLevel="1" x14ac:dyDescent="0.25">
      <c r="A155" s="7"/>
      <c r="B155" s="231">
        <v>10</v>
      </c>
      <c r="C155" s="327" t="str">
        <f>Действ.тарифы!C155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55" s="257">
        <f>Действ.тарифы!D155</f>
        <v>0</v>
      </c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</row>
    <row r="156" spans="1:23" ht="22.5" customHeight="1" outlineLevel="1" x14ac:dyDescent="0.25">
      <c r="B156" s="20">
        <v>11</v>
      </c>
      <c r="C156" s="327" t="str">
        <f>Действ.тарифы!C156</f>
        <v>По ПУ "Онлайн" карточка образцов подписей и оттиска печати оформляется по желанию Клиента.</v>
      </c>
      <c r="D156" s="257">
        <f>Действ.тарифы!D156</f>
        <v>0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</row>
    <row r="157" spans="1:23" s="22" customFormat="1" ht="30.75" customHeight="1" outlineLevel="1" x14ac:dyDescent="0.25">
      <c r="A157" s="123"/>
      <c r="B157" s="20">
        <v>12</v>
      </c>
      <c r="C157" s="327" t="str">
        <f>Действ.тарифы!C157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7" s="257">
        <f>Действ.тарифы!D157</f>
        <v>0</v>
      </c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</row>
    <row r="158" spans="1:23" s="5" customFormat="1" ht="45" customHeight="1" outlineLevel="1" x14ac:dyDescent="0.25">
      <c r="A158" s="122"/>
      <c r="B158" s="20">
        <v>13</v>
      </c>
      <c r="C158" s="327" t="str">
        <f>Действ.тарифы!C158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58" s="378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</row>
    <row r="159" spans="1:23" ht="25.5" x14ac:dyDescent="0.25">
      <c r="B159" s="50" t="s">
        <v>58</v>
      </c>
      <c r="C159" s="110" t="str">
        <f>Действ.тарифы!C159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9" s="245" t="str">
        <f>Действ.тарифы!D159</f>
        <v>за подпись</v>
      </c>
      <c r="E159" s="25" t="s">
        <v>162</v>
      </c>
      <c r="F159" s="139">
        <v>550</v>
      </c>
      <c r="G159" s="96"/>
      <c r="H159" s="96"/>
      <c r="I159" s="142">
        <v>500</v>
      </c>
      <c r="J159" s="96"/>
      <c r="K159" s="96"/>
      <c r="L159" s="139">
        <v>330</v>
      </c>
      <c r="M159" s="96"/>
      <c r="N159" s="96"/>
      <c r="O159" s="224">
        <v>300</v>
      </c>
      <c r="P159" s="96"/>
      <c r="Q159" s="72"/>
      <c r="R159" s="27">
        <v>330</v>
      </c>
      <c r="S159" s="96"/>
      <c r="T159" s="96"/>
      <c r="U159" s="96">
        <v>500</v>
      </c>
      <c r="V159" s="96"/>
      <c r="W159" s="96"/>
    </row>
    <row r="160" spans="1:23" ht="24" x14ac:dyDescent="0.25">
      <c r="B160" s="50" t="s">
        <v>59</v>
      </c>
      <c r="C160" s="110" t="str">
        <f>Действ.тарифы!C160</f>
        <v>Изготовление сотрудником Банка копий с учредительных и других документов Клиента</v>
      </c>
      <c r="D160" s="25" t="str">
        <f>Действ.тарифы!D160</f>
        <v>за лист  (кроме ПУ "Единый")</v>
      </c>
      <c r="E160" s="25" t="s">
        <v>162</v>
      </c>
      <c r="F160" s="224">
        <v>50</v>
      </c>
      <c r="G160" s="96"/>
      <c r="H160" s="96"/>
      <c r="I160" s="224">
        <v>50</v>
      </c>
      <c r="J160" s="96"/>
      <c r="K160" s="96"/>
      <c r="L160" s="224">
        <v>50</v>
      </c>
      <c r="M160" s="96"/>
      <c r="N160" s="96"/>
      <c r="O160" s="224">
        <v>50</v>
      </c>
      <c r="P160" s="96"/>
      <c r="Q160" s="72"/>
      <c r="R160" s="27">
        <v>15.25</v>
      </c>
      <c r="S160" s="96"/>
      <c r="T160" s="96"/>
      <c r="U160" s="263" t="s">
        <v>309</v>
      </c>
      <c r="V160" s="96"/>
      <c r="W160" s="96"/>
    </row>
    <row r="161" spans="1:23" ht="24" x14ac:dyDescent="0.25">
      <c r="B161" s="50" t="s">
        <v>60</v>
      </c>
      <c r="C161" s="110" t="str">
        <f>Действ.тарифы!C161</f>
        <v>Заверение копий учредительных и других документов Клиента, в т.ч. изготовленных сотрудником Банка</v>
      </c>
      <c r="D161" s="25" t="str">
        <f>Действ.тарифы!D161</f>
        <v>за лист (кроме ПУ "Единый")</v>
      </c>
      <c r="E161" s="25" t="s">
        <v>162</v>
      </c>
      <c r="F161" s="139">
        <v>50</v>
      </c>
      <c r="G161" s="30"/>
      <c r="H161" s="30"/>
      <c r="I161" s="139">
        <v>50</v>
      </c>
      <c r="J161" s="96"/>
      <c r="K161" s="30"/>
      <c r="L161" s="139">
        <v>100</v>
      </c>
      <c r="M161" s="30"/>
      <c r="N161" s="30"/>
      <c r="O161" s="25" t="s">
        <v>188</v>
      </c>
      <c r="P161" s="30"/>
      <c r="Q161" s="74"/>
      <c r="R161" s="27">
        <v>50</v>
      </c>
      <c r="S161" s="96"/>
      <c r="T161" s="96"/>
      <c r="U161" s="263" t="s">
        <v>309</v>
      </c>
      <c r="V161" s="96"/>
      <c r="W161" s="30"/>
    </row>
    <row r="162" spans="1:23" x14ac:dyDescent="0.25">
      <c r="B162" s="50" t="s">
        <v>61</v>
      </c>
      <c r="C162" s="110" t="str">
        <f>Действ.тарифы!C162</f>
        <v>Предоставление копии карточки с образцами подписей и оттиска печати, заверенной сотрудником Банка</v>
      </c>
      <c r="D162" s="240" t="str">
        <f>Действ.тарифы!D162</f>
        <v xml:space="preserve">за копию карточки </v>
      </c>
      <c r="E162" s="25" t="s">
        <v>162</v>
      </c>
      <c r="F162" s="139">
        <v>500</v>
      </c>
      <c r="G162" s="30"/>
      <c r="H162" s="30"/>
      <c r="I162" s="142">
        <v>500</v>
      </c>
      <c r="J162" s="96"/>
      <c r="K162" s="30"/>
      <c r="L162" s="224">
        <v>300</v>
      </c>
      <c r="M162" s="30"/>
      <c r="N162" s="30"/>
      <c r="O162" s="139">
        <v>350</v>
      </c>
      <c r="P162" s="30"/>
      <c r="Q162" s="74"/>
      <c r="R162" s="27">
        <v>350</v>
      </c>
      <c r="S162" s="96"/>
      <c r="T162" s="96"/>
      <c r="U162" s="96">
        <v>500</v>
      </c>
      <c r="V162" s="96"/>
      <c r="W162" s="30"/>
    </row>
    <row r="163" spans="1:23" ht="24" x14ac:dyDescent="0.25">
      <c r="B163" s="50" t="s">
        <v>62</v>
      </c>
      <c r="C163" s="110" t="str">
        <f>Действ.тарифы!C163</f>
        <v>Выдача дубликата документа по вопросам, связанным с исполнением ДКБО</v>
      </c>
      <c r="D163" s="25" t="str">
        <f>Действ.тарифы!D163</f>
        <v>за лист (кроме ПУ "Единый")</v>
      </c>
      <c r="E163" s="25" t="s">
        <v>162</v>
      </c>
      <c r="F163" s="139">
        <v>200</v>
      </c>
      <c r="G163" s="30"/>
      <c r="H163" s="30"/>
      <c r="I163" s="139">
        <v>200</v>
      </c>
      <c r="J163" s="96"/>
      <c r="K163" s="30"/>
      <c r="L163" s="139">
        <v>100</v>
      </c>
      <c r="M163" s="30"/>
      <c r="N163" s="30"/>
      <c r="O163" s="139">
        <v>200</v>
      </c>
      <c r="P163" s="30"/>
      <c r="Q163" s="74"/>
      <c r="R163" s="27">
        <v>200</v>
      </c>
      <c r="S163" s="96"/>
      <c r="T163" s="96"/>
      <c r="U163" s="263" t="s">
        <v>311</v>
      </c>
      <c r="V163" s="96"/>
      <c r="W163" s="30"/>
    </row>
    <row r="164" spans="1:23" x14ac:dyDescent="0.25">
      <c r="B164" s="50" t="s">
        <v>63</v>
      </c>
      <c r="C164" s="110" t="str">
        <f>Действ.тарифы!C164</f>
        <v>Оформление и выдача справок (кроме справок, указанных в п.8.7)</v>
      </c>
      <c r="D164" s="245" t="str">
        <f>Действ.тарифы!D164</f>
        <v>за справку</v>
      </c>
      <c r="E164" s="25"/>
      <c r="F164" s="224">
        <v>500</v>
      </c>
      <c r="G164" s="30"/>
      <c r="H164" s="30"/>
      <c r="I164" s="224">
        <v>500</v>
      </c>
      <c r="J164" s="96"/>
      <c r="K164" s="30"/>
      <c r="L164" s="224">
        <v>500</v>
      </c>
      <c r="M164" s="30"/>
      <c r="N164" s="30"/>
      <c r="O164" s="224">
        <v>500</v>
      </c>
      <c r="P164" s="30"/>
      <c r="Q164" s="74"/>
      <c r="R164" s="27">
        <v>500</v>
      </c>
      <c r="S164" s="96"/>
      <c r="T164" s="96"/>
      <c r="U164" s="263">
        <v>500</v>
      </c>
      <c r="V164" s="96"/>
      <c r="W164" s="30"/>
    </row>
    <row r="165" spans="1:23" x14ac:dyDescent="0.25">
      <c r="B165" s="50" t="s">
        <v>64</v>
      </c>
      <c r="C165" s="110" t="str">
        <f>Действ.тарифы!C165</f>
        <v xml:space="preserve">Оформление и выдача справок по отдельным формам </v>
      </c>
      <c r="D165" s="245" t="str">
        <f>Действ.тарифы!D165</f>
        <v>за справку</v>
      </c>
      <c r="E165" s="25" t="s">
        <v>162</v>
      </c>
      <c r="F165" s="139">
        <v>2000</v>
      </c>
      <c r="G165" s="30"/>
      <c r="H165" s="30"/>
      <c r="I165" s="139">
        <v>2000</v>
      </c>
      <c r="J165" s="96"/>
      <c r="K165" s="30"/>
      <c r="L165" s="224">
        <v>1500</v>
      </c>
      <c r="M165" s="30"/>
      <c r="N165" s="30"/>
      <c r="O165" s="224">
        <v>2000</v>
      </c>
      <c r="P165" s="30"/>
      <c r="Q165" s="74"/>
      <c r="R165" s="27">
        <v>2000</v>
      </c>
      <c r="S165" s="96"/>
      <c r="T165" s="96"/>
      <c r="U165" s="263">
        <v>500</v>
      </c>
      <c r="V165" s="96"/>
      <c r="W165" s="30"/>
    </row>
    <row r="166" spans="1:23" x14ac:dyDescent="0.25">
      <c r="B166" s="50" t="s">
        <v>65</v>
      </c>
      <c r="C166" s="110" t="str">
        <f>Действ.тарифы!C166</f>
        <v>Запросы по платежам:</v>
      </c>
      <c r="D166" s="245">
        <f>Действ.тарифы!D166</f>
        <v>0</v>
      </c>
      <c r="E166" s="81"/>
      <c r="F166" s="30"/>
      <c r="G166" s="30"/>
      <c r="H166" s="30"/>
      <c r="I166" s="30"/>
      <c r="J166" s="96"/>
      <c r="K166" s="30"/>
      <c r="L166" s="30"/>
      <c r="M166" s="30"/>
      <c r="N166" s="30"/>
      <c r="O166" s="30"/>
      <c r="P166" s="30"/>
      <c r="Q166" s="74"/>
      <c r="R166" s="54"/>
      <c r="S166" s="54"/>
      <c r="T166" s="54"/>
      <c r="U166" s="60"/>
      <c r="V166" s="13"/>
      <c r="W166" s="24"/>
    </row>
    <row r="167" spans="1:23" x14ac:dyDescent="0.25">
      <c r="B167" s="50" t="s">
        <v>144</v>
      </c>
      <c r="C167" s="110" t="str">
        <f>Действ.тарифы!C167</f>
        <v>по платежам в валюте РФ</v>
      </c>
      <c r="D167" s="245" t="str">
        <f>Действ.тарифы!D167</f>
        <v>за документ</v>
      </c>
      <c r="E167" s="25"/>
      <c r="F167" s="224">
        <v>500</v>
      </c>
      <c r="G167" s="30"/>
      <c r="H167" s="30"/>
      <c r="I167" s="96">
        <v>500</v>
      </c>
      <c r="J167" s="96"/>
      <c r="K167" s="30"/>
      <c r="L167" s="224">
        <v>500</v>
      </c>
      <c r="M167" s="30"/>
      <c r="N167" s="30"/>
      <c r="O167" s="224">
        <v>1000</v>
      </c>
      <c r="P167" s="30"/>
      <c r="Q167" s="74"/>
      <c r="R167" s="27">
        <v>500</v>
      </c>
      <c r="S167" s="56"/>
      <c r="T167" s="56"/>
      <c r="U167" s="96">
        <v>500</v>
      </c>
      <c r="V167" s="96"/>
      <c r="W167" s="30"/>
    </row>
    <row r="168" spans="1:23" x14ac:dyDescent="0.25">
      <c r="B168" s="50" t="s">
        <v>145</v>
      </c>
      <c r="C168" s="110" t="str">
        <f>Действ.тарифы!C168</f>
        <v>по переводам в иностранной валюте</v>
      </c>
      <c r="D168" s="245" t="str">
        <f>Действ.тарифы!D168</f>
        <v>за документ</v>
      </c>
      <c r="E168" s="25"/>
      <c r="F168" s="579" t="s">
        <v>191</v>
      </c>
      <c r="G168" s="580"/>
      <c r="H168" s="581"/>
      <c r="I168" s="224" t="s">
        <v>249</v>
      </c>
      <c r="J168" s="30"/>
      <c r="K168" s="30"/>
      <c r="L168" s="224" t="s">
        <v>249</v>
      </c>
      <c r="M168" s="30"/>
      <c r="N168" s="30"/>
      <c r="O168" s="224" t="s">
        <v>249</v>
      </c>
      <c r="P168" s="74"/>
      <c r="Q168" s="74"/>
      <c r="R168" s="27" t="s">
        <v>249</v>
      </c>
      <c r="S168" s="56"/>
      <c r="T168" s="56"/>
      <c r="U168" s="27" t="s">
        <v>250</v>
      </c>
      <c r="V168" s="30"/>
      <c r="W168" s="30"/>
    </row>
    <row r="169" spans="1:23" ht="36" x14ac:dyDescent="0.25">
      <c r="B169" s="21" t="s">
        <v>67</v>
      </c>
      <c r="C169" s="110" t="str">
        <f>Действ.тарифы!C169</f>
        <v>Предоставление выписок на бумажном носителе</v>
      </c>
      <c r="D169" s="25" t="str">
        <f>Действ.тарифы!D169</f>
        <v>за лист выписки (кроме ПУ "Единый" и Раздела IV)</v>
      </c>
      <c r="E169" s="25"/>
      <c r="F169" s="139">
        <v>480</v>
      </c>
      <c r="G169" s="96"/>
      <c r="H169" s="72"/>
      <c r="I169" s="139">
        <v>500</v>
      </c>
      <c r="J169" s="30"/>
      <c r="K169" s="30"/>
      <c r="L169" s="576" t="s">
        <v>188</v>
      </c>
      <c r="M169" s="577"/>
      <c r="N169" s="578"/>
      <c r="O169" s="576" t="s">
        <v>188</v>
      </c>
      <c r="P169" s="577"/>
      <c r="Q169" s="578"/>
      <c r="R169" s="263">
        <v>400</v>
      </c>
      <c r="S169" s="59"/>
      <c r="T169" s="59"/>
      <c r="U169" s="263">
        <v>500</v>
      </c>
      <c r="V169" s="30"/>
      <c r="W169" s="30"/>
    </row>
    <row r="170" spans="1:23" x14ac:dyDescent="0.25">
      <c r="B170" s="50" t="s">
        <v>70</v>
      </c>
      <c r="C170" s="110" t="str">
        <f>Действ.тарифы!C170</f>
        <v>Оформление расчетного документа сотрудником Банка:</v>
      </c>
      <c r="D170" s="245">
        <f>Действ.тарифы!D170</f>
        <v>0</v>
      </c>
      <c r="E170" s="33"/>
      <c r="F170" s="30"/>
      <c r="G170" s="96"/>
      <c r="H170" s="72"/>
      <c r="I170" s="30"/>
      <c r="J170" s="30"/>
      <c r="K170" s="30"/>
      <c r="L170" s="30"/>
      <c r="M170" s="30"/>
      <c r="N170" s="30"/>
      <c r="O170" s="30"/>
      <c r="P170" s="74"/>
      <c r="Q170" s="74"/>
      <c r="R170" s="13"/>
      <c r="S170" s="13"/>
      <c r="T170" s="13"/>
      <c r="U170" s="60"/>
      <c r="V170" s="24"/>
      <c r="W170" s="24"/>
    </row>
    <row r="171" spans="1:23" x14ac:dyDescent="0.25">
      <c r="B171" s="50" t="s">
        <v>146</v>
      </c>
      <c r="C171" s="110" t="str">
        <f>Действ.тарифы!C171</f>
        <v>В рублях</v>
      </c>
      <c r="D171" s="245" t="str">
        <f>Действ.тарифы!D171</f>
        <v>за документ</v>
      </c>
      <c r="E171" s="26" t="s">
        <v>162</v>
      </c>
      <c r="F171" s="139">
        <v>500</v>
      </c>
      <c r="G171" s="96"/>
      <c r="H171" s="72"/>
      <c r="I171" s="139">
        <v>500</v>
      </c>
      <c r="J171" s="224"/>
      <c r="K171" s="30"/>
      <c r="L171" s="224">
        <v>300</v>
      </c>
      <c r="M171" s="30"/>
      <c r="N171" s="30"/>
      <c r="O171" s="224">
        <v>300</v>
      </c>
      <c r="P171" s="74"/>
      <c r="Q171" s="74"/>
      <c r="R171" s="27">
        <v>300</v>
      </c>
      <c r="S171" s="263"/>
      <c r="T171" s="263"/>
      <c r="U171" s="263">
        <v>500</v>
      </c>
      <c r="V171" s="263"/>
      <c r="W171" s="30"/>
    </row>
    <row r="172" spans="1:23" x14ac:dyDescent="0.25">
      <c r="B172" s="50" t="s">
        <v>147</v>
      </c>
      <c r="C172" s="110" t="str">
        <f>Действ.тарифы!C172</f>
        <v>В иностранной валюте</v>
      </c>
      <c r="D172" s="245" t="str">
        <f>Действ.тарифы!D172</f>
        <v>за документ</v>
      </c>
      <c r="E172" s="26" t="s">
        <v>162</v>
      </c>
      <c r="F172" s="579" t="s">
        <v>191</v>
      </c>
      <c r="G172" s="580"/>
      <c r="H172" s="581"/>
      <c r="I172" s="139" t="s">
        <v>251</v>
      </c>
      <c r="J172" s="30"/>
      <c r="K172" s="30"/>
      <c r="L172" s="139" t="s">
        <v>251</v>
      </c>
      <c r="M172" s="30"/>
      <c r="N172" s="30"/>
      <c r="O172" s="139" t="s">
        <v>251</v>
      </c>
      <c r="P172" s="74"/>
      <c r="Q172" s="74"/>
      <c r="R172" s="27" t="s">
        <v>249</v>
      </c>
      <c r="S172" s="263"/>
      <c r="T172" s="263"/>
      <c r="U172" s="27" t="s">
        <v>250</v>
      </c>
      <c r="V172" s="30"/>
      <c r="W172" s="30"/>
    </row>
    <row r="173" spans="1:23" ht="25.5" x14ac:dyDescent="0.25">
      <c r="A173" s="7"/>
      <c r="B173" s="21" t="s">
        <v>148</v>
      </c>
      <c r="C173" s="110" t="str">
        <f>Действ.тарифы!C173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73" s="245" t="str">
        <f>Действ.тарифы!D173</f>
        <v>за операцию</v>
      </c>
      <c r="E173" s="26"/>
      <c r="F173" s="579" t="s">
        <v>191</v>
      </c>
      <c r="G173" s="580"/>
      <c r="H173" s="581"/>
      <c r="I173" s="139" t="s">
        <v>250</v>
      </c>
      <c r="J173" s="30"/>
      <c r="K173" s="30"/>
      <c r="L173" s="139" t="s">
        <v>250</v>
      </c>
      <c r="M173" s="30"/>
      <c r="N173" s="30"/>
      <c r="O173" s="139" t="s">
        <v>250</v>
      </c>
      <c r="P173" s="74"/>
      <c r="Q173" s="74"/>
      <c r="R173" s="27" t="s">
        <v>250</v>
      </c>
      <c r="S173" s="26"/>
      <c r="T173" s="26"/>
      <c r="U173" s="27" t="s">
        <v>250</v>
      </c>
      <c r="V173" s="30"/>
      <c r="W173" s="30"/>
    </row>
    <row r="174" spans="1:23" ht="51" x14ac:dyDescent="0.25">
      <c r="A174" s="7"/>
      <c r="B174" s="50" t="s">
        <v>149</v>
      </c>
      <c r="C174" s="110" t="str">
        <f>Действ.тарифы!C174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74" s="245" t="str">
        <f>Действ.тарифы!D174</f>
        <v>за дополнительное соглашение</v>
      </c>
      <c r="E174" s="26"/>
      <c r="F174" s="224">
        <v>200</v>
      </c>
      <c r="G174" s="25"/>
      <c r="H174" s="76"/>
      <c r="I174" s="139">
        <v>500</v>
      </c>
      <c r="J174" s="224"/>
      <c r="K174" s="224"/>
      <c r="L174" s="224">
        <v>200</v>
      </c>
      <c r="M174" s="29"/>
      <c r="N174" s="29"/>
      <c r="O174" s="224">
        <v>200</v>
      </c>
      <c r="P174" s="76"/>
      <c r="Q174" s="76"/>
      <c r="R174" s="27">
        <v>200</v>
      </c>
      <c r="S174" s="26"/>
      <c r="T174" s="26"/>
      <c r="U174" s="263">
        <v>500</v>
      </c>
      <c r="V174" s="263"/>
      <c r="W174" s="263"/>
    </row>
    <row r="175" spans="1:23" ht="25.5" customHeight="1" x14ac:dyDescent="0.25">
      <c r="A175" s="7"/>
      <c r="B175" s="21" t="s">
        <v>247</v>
      </c>
      <c r="C175" s="110" t="str">
        <f>Действ.тарифы!C175</f>
        <v>СМС-банкинг</v>
      </c>
      <c r="D175" s="245" t="str">
        <f>Действ.тарифы!D175</f>
        <v>за Клиента (кроме ОТП)</v>
      </c>
      <c r="E175" s="25"/>
      <c r="F175" s="63">
        <v>300</v>
      </c>
      <c r="G175" s="11"/>
      <c r="H175" s="71"/>
      <c r="I175" s="576" t="s">
        <v>188</v>
      </c>
      <c r="J175" s="577"/>
      <c r="K175" s="578"/>
      <c r="L175" s="576" t="s">
        <v>188</v>
      </c>
      <c r="M175" s="577"/>
      <c r="N175" s="578"/>
      <c r="O175" s="576" t="s">
        <v>188</v>
      </c>
      <c r="P175" s="577"/>
      <c r="Q175" s="578"/>
      <c r="R175" s="263">
        <v>300</v>
      </c>
      <c r="S175" s="25"/>
      <c r="T175" s="25"/>
      <c r="U175" s="25" t="s">
        <v>188</v>
      </c>
      <c r="V175" s="263"/>
      <c r="W175" s="263"/>
    </row>
    <row r="176" spans="1:23" s="5" customFormat="1" ht="25.5" customHeight="1" x14ac:dyDescent="0.25">
      <c r="A176" s="376"/>
      <c r="B176" s="21" t="s">
        <v>665</v>
      </c>
      <c r="C176" s="110" t="str">
        <f>Действ.тарифы!C176</f>
        <v>Сервис проверки контрагентов "Индикатор"</v>
      </c>
      <c r="D176" s="291" t="str">
        <f>Действ.тарифы!D176</f>
        <v>За Клиента</v>
      </c>
      <c r="E176" s="26"/>
      <c r="F176" s="556" t="s">
        <v>188</v>
      </c>
      <c r="G176" s="557"/>
      <c r="H176" s="564"/>
      <c r="I176" s="556" t="s">
        <v>188</v>
      </c>
      <c r="J176" s="557"/>
      <c r="K176" s="564"/>
      <c r="L176" s="556" t="s">
        <v>188</v>
      </c>
      <c r="M176" s="557"/>
      <c r="N176" s="564"/>
      <c r="O176" s="556" t="s">
        <v>188</v>
      </c>
      <c r="P176" s="557"/>
      <c r="Q176" s="564"/>
      <c r="R176" s="556" t="s">
        <v>188</v>
      </c>
      <c r="S176" s="557"/>
      <c r="T176" s="564"/>
      <c r="U176" s="556" t="s">
        <v>188</v>
      </c>
      <c r="V176" s="557"/>
      <c r="W176" s="564"/>
    </row>
    <row r="177" spans="1:23" ht="18.75" customHeight="1" x14ac:dyDescent="0.25">
      <c r="B177" s="48" t="s">
        <v>150</v>
      </c>
      <c r="C177" s="215" t="str">
        <f>Действ.тарифы!C177</f>
        <v>Аккредитивы в рублях для расчетов на территории Российской Федерации</v>
      </c>
      <c r="D177" s="258">
        <f>Действ.тарифы!D177</f>
        <v>0</v>
      </c>
      <c r="E177" s="124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53"/>
      <c r="S177" s="53"/>
      <c r="T177" s="53"/>
      <c r="U177" s="53"/>
      <c r="V177" s="53"/>
      <c r="W177" s="53"/>
    </row>
    <row r="178" spans="1:23" ht="15" customHeight="1" outlineLevel="1" x14ac:dyDescent="0.25">
      <c r="A178" s="7"/>
      <c r="B178" s="20"/>
      <c r="C178" s="216" t="str">
        <f>Действ.тарифы!C178</f>
        <v xml:space="preserve">Порядок и условия оказания услуг и взимания комиссий:
</v>
      </c>
      <c r="D178" s="257">
        <f>Действ.тарифы!D178</f>
        <v>0</v>
      </c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</row>
    <row r="179" spans="1:23" ht="14.25" customHeight="1" outlineLevel="1" x14ac:dyDescent="0.25">
      <c r="A179" s="7"/>
      <c r="B179" s="20">
        <v>1</v>
      </c>
      <c r="C179" s="210" t="str">
        <f>Действ.тарифы!C179</f>
        <v xml:space="preserve">Банк открывает безотзывные, покрытые (депонированные) аккредитивы. </v>
      </c>
      <c r="D179" s="257">
        <f>Действ.тарифы!D179</f>
        <v>0</v>
      </c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</row>
    <row r="180" spans="1:23" outlineLevel="1" x14ac:dyDescent="0.25">
      <c r="A180" s="7"/>
      <c r="B180" s="20">
        <v>2</v>
      </c>
      <c r="C180" s="210" t="str">
        <f>Действ.тарифы!C180</f>
        <v xml:space="preserve">Услуга трансферация аккредитива Банком не предоставляется. </v>
      </c>
      <c r="D180" s="257">
        <f>Действ.тарифы!D180</f>
        <v>0</v>
      </c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</row>
    <row r="181" spans="1:23" ht="15.75" customHeight="1" outlineLevel="1" x14ac:dyDescent="0.25">
      <c r="A181" s="7"/>
      <c r="B181" s="20">
        <v>3</v>
      </c>
      <c r="C181" s="210" t="str">
        <f>Действ.тарифы!C181</f>
        <v>Комиссии списываются с банковского счета Клиента указанного в заявлении.</v>
      </c>
      <c r="D181" s="257">
        <f>Действ.тарифы!D181</f>
        <v>0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</row>
    <row r="182" spans="1:23" ht="33" customHeight="1" outlineLevel="1" x14ac:dyDescent="0.25">
      <c r="A182" s="7"/>
      <c r="B182" s="20">
        <v>4</v>
      </c>
      <c r="C182" s="210" t="str">
        <f>Действ.тарифы!C182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82" s="257">
        <f>Действ.тарифы!D182</f>
        <v>0</v>
      </c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</row>
    <row r="183" spans="1:23" ht="32.25" customHeight="1" outlineLevel="1" x14ac:dyDescent="0.25">
      <c r="A183" s="7"/>
      <c r="B183" s="20">
        <v>5</v>
      </c>
      <c r="C183" s="210" t="str">
        <f>Действ.тарифы!C183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83" s="257">
        <f>Действ.тарифы!D183</f>
        <v>0</v>
      </c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</row>
    <row r="184" spans="1:23" ht="28.5" customHeight="1" outlineLevel="1" x14ac:dyDescent="0.25">
      <c r="A184" s="7"/>
      <c r="B184" s="20">
        <v>6</v>
      </c>
      <c r="C184" s="210" t="str">
        <f>Действ.тарифы!C184</f>
        <v>Комиссия по п. 9.4 взимается Исполняющим Банком в день совершения операции на основании заявления на открытие аккредитива.</v>
      </c>
      <c r="D184" s="257">
        <f>Действ.тарифы!D184</f>
        <v>0</v>
      </c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</row>
    <row r="185" spans="1:23" ht="29.25" customHeight="1" outlineLevel="1" x14ac:dyDescent="0.25">
      <c r="A185" s="7"/>
      <c r="B185" s="20">
        <v>7</v>
      </c>
      <c r="C185" s="210" t="str">
        <f>Действ.тарифы!C185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85" s="257">
        <f>Действ.тарифы!D185</f>
        <v>0</v>
      </c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</row>
    <row r="186" spans="1:23" ht="17.25" customHeight="1" outlineLevel="1" x14ac:dyDescent="0.25">
      <c r="A186" s="7"/>
      <c r="B186" s="20">
        <v>8</v>
      </c>
      <c r="C186" s="210" t="str">
        <f>Действ.тарифы!C186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6" s="257">
        <f>Действ.тарифы!D186</f>
        <v>0</v>
      </c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</row>
    <row r="187" spans="1:23" ht="29.25" customHeight="1" outlineLevel="1" x14ac:dyDescent="0.25">
      <c r="A187" s="7"/>
      <c r="B187" s="20">
        <v>9</v>
      </c>
      <c r="C187" s="210" t="str">
        <f>Действ.тарифы!C187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7" s="257">
        <f>Действ.тарифы!D187</f>
        <v>0</v>
      </c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</row>
    <row r="188" spans="1:23" ht="32.25" customHeight="1" outlineLevel="1" x14ac:dyDescent="0.25">
      <c r="A188" s="7"/>
      <c r="B188" s="20">
        <v>10</v>
      </c>
      <c r="C188" s="210" t="str">
        <f>Действ.тарифы!C188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8" s="257">
        <f>Действ.тарифы!D188</f>
        <v>0</v>
      </c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</row>
    <row r="189" spans="1:23" ht="29.25" customHeight="1" outlineLevel="1" x14ac:dyDescent="0.25">
      <c r="A189" s="7"/>
      <c r="B189" s="20">
        <v>11</v>
      </c>
      <c r="C189" s="210" t="str">
        <f>Действ.тарифы!C189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9" s="257">
        <f>Действ.тарифы!D189</f>
        <v>0</v>
      </c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</row>
    <row r="190" spans="1:23" ht="27.75" customHeight="1" outlineLevel="1" x14ac:dyDescent="0.25">
      <c r="B190" s="20">
        <v>12</v>
      </c>
      <c r="C190" s="210" t="str">
        <f>Действ.тарифы!C190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90" s="257">
        <f>Действ.тарифы!D190</f>
        <v>0</v>
      </c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</row>
    <row r="191" spans="1:23" ht="24" customHeight="1" outlineLevel="1" collapsed="1" x14ac:dyDescent="0.25">
      <c r="B191" s="33" t="s">
        <v>13</v>
      </c>
      <c r="C191" s="31" t="str">
        <f>Действ.тарифы!C191</f>
        <v>Прием документов на открытие аккредитива</v>
      </c>
      <c r="D191" s="261">
        <f>Действ.тарифы!D191</f>
        <v>0</v>
      </c>
      <c r="E191" s="26"/>
      <c r="F191" s="576" t="s">
        <v>188</v>
      </c>
      <c r="G191" s="577"/>
      <c r="H191" s="578"/>
      <c r="I191" s="576" t="s">
        <v>188</v>
      </c>
      <c r="J191" s="577"/>
      <c r="K191" s="578"/>
      <c r="L191" s="576" t="s">
        <v>188</v>
      </c>
      <c r="M191" s="577"/>
      <c r="N191" s="578"/>
      <c r="O191" s="576" t="s">
        <v>188</v>
      </c>
      <c r="P191" s="577"/>
      <c r="Q191" s="578"/>
      <c r="R191" s="25" t="s">
        <v>188</v>
      </c>
      <c r="S191" s="96"/>
      <c r="T191" s="96"/>
      <c r="U191" s="25" t="s">
        <v>188</v>
      </c>
      <c r="V191" s="96"/>
      <c r="W191" s="96"/>
    </row>
    <row r="192" spans="1:23" ht="25.5" customHeight="1" outlineLevel="1" x14ac:dyDescent="0.25">
      <c r="B192" s="33" t="s">
        <v>15</v>
      </c>
      <c r="C192" s="31" t="str">
        <f>Действ.тарифы!C192</f>
        <v>Открытие, пролонгация аккредитива или увеличение его суммы</v>
      </c>
      <c r="D192" s="26" t="str">
        <f>Действ.тарифы!D192</f>
        <v>от суммы аккредитива</v>
      </c>
      <c r="E192" s="26"/>
      <c r="F192" s="143">
        <v>3.0000000000000001E-3</v>
      </c>
      <c r="G192" s="139">
        <v>1500</v>
      </c>
      <c r="H192" s="224">
        <v>25000</v>
      </c>
      <c r="I192" s="143">
        <v>2.0600000000000002E-3</v>
      </c>
      <c r="J192" s="96">
        <v>1000</v>
      </c>
      <c r="K192" s="96">
        <v>25000</v>
      </c>
      <c r="L192" s="143">
        <v>1.5E-3</v>
      </c>
      <c r="M192" s="139">
        <v>1500</v>
      </c>
      <c r="N192" s="224">
        <v>25000</v>
      </c>
      <c r="O192" s="225">
        <v>1.0019999999999999E-3</v>
      </c>
      <c r="P192" s="224">
        <v>1000</v>
      </c>
      <c r="Q192" s="224">
        <v>25000</v>
      </c>
      <c r="R192" s="264">
        <v>3.0000000000000001E-3</v>
      </c>
      <c r="S192" s="263">
        <v>1500</v>
      </c>
      <c r="T192" s="263">
        <v>25000</v>
      </c>
      <c r="U192" s="264">
        <v>2.0600000000000002E-3</v>
      </c>
      <c r="V192" s="96">
        <v>1000</v>
      </c>
      <c r="W192" s="96">
        <v>25000</v>
      </c>
    </row>
    <row r="193" spans="1:23" ht="25.5" customHeight="1" outlineLevel="1" x14ac:dyDescent="0.25">
      <c r="B193" s="33" t="s">
        <v>17</v>
      </c>
      <c r="C193" s="31" t="str">
        <f>Действ.тарифы!C193</f>
        <v>Внесение изменений в условия аккредитива, кроме пролонгации и увеличения суммы</v>
      </c>
      <c r="D193" s="261">
        <f>Действ.тарифы!D193</f>
        <v>0</v>
      </c>
      <c r="E193" s="26"/>
      <c r="F193" s="224">
        <v>1000.05</v>
      </c>
      <c r="G193" s="30"/>
      <c r="H193" s="30"/>
      <c r="I193" s="96">
        <v>1000</v>
      </c>
      <c r="J193" s="96"/>
      <c r="K193" s="96"/>
      <c r="L193" s="224">
        <v>999.75</v>
      </c>
      <c r="M193" s="224"/>
      <c r="N193" s="224"/>
      <c r="O193" s="224">
        <v>999.75</v>
      </c>
      <c r="P193" s="224"/>
      <c r="Q193" s="224"/>
      <c r="R193" s="263">
        <v>1000.3499999999999</v>
      </c>
      <c r="S193" s="96"/>
      <c r="T193" s="96"/>
      <c r="U193" s="96">
        <v>1000</v>
      </c>
      <c r="V193" s="96"/>
      <c r="W193" s="96"/>
    </row>
    <row r="194" spans="1:23" ht="25.5" customHeight="1" outlineLevel="1" x14ac:dyDescent="0.25">
      <c r="B194" s="33" t="s">
        <v>18</v>
      </c>
      <c r="C194" s="31" t="str">
        <f>Действ.тарифы!C194</f>
        <v>Прием и проверка документов  для раскрытия аккредитива (в случае исполнения аккредитива Банком)</v>
      </c>
      <c r="D194" s="26" t="str">
        <f>Действ.тарифы!D194</f>
        <v>от суммы аккредитива</v>
      </c>
      <c r="E194" s="26"/>
      <c r="F194" s="143">
        <v>1.9E-3</v>
      </c>
      <c r="G194" s="139">
        <v>2000</v>
      </c>
      <c r="H194" s="224">
        <v>100000</v>
      </c>
      <c r="I194" s="143">
        <v>2.0600000000000002E-3</v>
      </c>
      <c r="J194" s="96">
        <v>1000</v>
      </c>
      <c r="K194" s="96">
        <v>100000</v>
      </c>
      <c r="L194" s="143">
        <v>1.9E-3</v>
      </c>
      <c r="M194" s="139">
        <v>1500</v>
      </c>
      <c r="N194" s="224">
        <v>100000</v>
      </c>
      <c r="O194" s="225">
        <v>1.0449999999999999E-3</v>
      </c>
      <c r="P194" s="224">
        <v>1000</v>
      </c>
      <c r="Q194" s="224">
        <v>100000</v>
      </c>
      <c r="R194" s="264">
        <v>1.9E-3</v>
      </c>
      <c r="S194" s="263">
        <v>2000</v>
      </c>
      <c r="T194" s="263">
        <v>100000</v>
      </c>
      <c r="U194" s="264">
        <v>2.0600000000000002E-3</v>
      </c>
      <c r="V194" s="96">
        <v>1000</v>
      </c>
      <c r="W194" s="96">
        <v>100000</v>
      </c>
    </row>
    <row r="195" spans="1:23" ht="25.5" customHeight="1" outlineLevel="1" x14ac:dyDescent="0.25">
      <c r="B195" s="33" t="s">
        <v>19</v>
      </c>
      <c r="C195" s="31" t="str">
        <f>Действ.тарифы!C195</f>
        <v>Прием и проверка документов  для раскрытия аккредитива (в случае исполнения аккредитива не в Банке)</v>
      </c>
      <c r="D195" s="26" t="str">
        <f>Действ.тарифы!D195</f>
        <v>от суммы аккредитива</v>
      </c>
      <c r="E195" s="26"/>
      <c r="F195" s="225">
        <v>1.9E-3</v>
      </c>
      <c r="G195" s="224">
        <v>1500</v>
      </c>
      <c r="H195" s="224">
        <v>15000</v>
      </c>
      <c r="I195" s="225">
        <v>2.0600000000000002E-3</v>
      </c>
      <c r="J195" s="96">
        <v>1000</v>
      </c>
      <c r="K195" s="96">
        <v>15000</v>
      </c>
      <c r="L195" s="225">
        <v>9.5E-4</v>
      </c>
      <c r="M195" s="224">
        <v>1500</v>
      </c>
      <c r="N195" s="224">
        <v>15000</v>
      </c>
      <c r="O195" s="225">
        <v>9.5E-4</v>
      </c>
      <c r="P195" s="224">
        <v>1000</v>
      </c>
      <c r="Q195" s="224">
        <v>15000</v>
      </c>
      <c r="R195" s="264">
        <v>1.9E-3</v>
      </c>
      <c r="S195" s="96">
        <v>1500</v>
      </c>
      <c r="T195" s="96">
        <v>15000</v>
      </c>
      <c r="U195" s="264">
        <v>2.0600000000000002E-3</v>
      </c>
      <c r="V195" s="96">
        <v>1000</v>
      </c>
      <c r="W195" s="96">
        <v>15000</v>
      </c>
    </row>
    <row r="196" spans="1:23" ht="24" customHeight="1" outlineLevel="1" x14ac:dyDescent="0.25">
      <c r="B196" s="33" t="s">
        <v>21</v>
      </c>
      <c r="C196" s="31" t="str">
        <f>Действ.тарифы!C196</f>
        <v>Предконтрактная работа</v>
      </c>
      <c r="D196" s="261">
        <f>Действ.тарифы!D196</f>
        <v>0</v>
      </c>
      <c r="E196" s="26"/>
      <c r="F196" s="576" t="s">
        <v>188</v>
      </c>
      <c r="G196" s="577"/>
      <c r="H196" s="578"/>
      <c r="I196" s="576" t="s">
        <v>188</v>
      </c>
      <c r="J196" s="577"/>
      <c r="K196" s="578"/>
      <c r="L196" s="576" t="s">
        <v>188</v>
      </c>
      <c r="M196" s="577"/>
      <c r="N196" s="578"/>
      <c r="O196" s="576" t="s">
        <v>188</v>
      </c>
      <c r="P196" s="577"/>
      <c r="Q196" s="578"/>
      <c r="R196" s="25" t="s">
        <v>188</v>
      </c>
      <c r="S196" s="96"/>
      <c r="T196" s="96"/>
      <c r="U196" s="25" t="s">
        <v>188</v>
      </c>
      <c r="V196" s="96"/>
      <c r="W196" s="96"/>
    </row>
    <row r="197" spans="1:23" ht="21" customHeight="1" outlineLevel="1" x14ac:dyDescent="0.25">
      <c r="B197" s="33" t="s">
        <v>22</v>
      </c>
      <c r="C197" s="31" t="str">
        <f>Действ.тарифы!C197</f>
        <v>Платеж по аккредитиву в пользу получателя на счет, открытый в стороннем банке (в случае исполнения аккредитива Банком)</v>
      </c>
      <c r="D197" s="261">
        <f>Действ.тарифы!D197</f>
        <v>0</v>
      </c>
      <c r="E197" s="26"/>
      <c r="F197" s="139">
        <v>800.25</v>
      </c>
      <c r="G197" s="224"/>
      <c r="H197" s="224"/>
      <c r="I197" s="142">
        <v>1000</v>
      </c>
      <c r="J197" s="96"/>
      <c r="K197" s="96"/>
      <c r="L197" s="139">
        <v>999.9</v>
      </c>
      <c r="M197" s="224"/>
      <c r="N197" s="224"/>
      <c r="O197" s="576" t="s">
        <v>188</v>
      </c>
      <c r="P197" s="577"/>
      <c r="Q197" s="578"/>
      <c r="R197" s="263">
        <v>800.25</v>
      </c>
      <c r="S197" s="96"/>
      <c r="T197" s="96"/>
      <c r="U197" s="96">
        <v>1000</v>
      </c>
      <c r="V197" s="96"/>
      <c r="W197" s="96"/>
    </row>
    <row r="198" spans="1:23" ht="26.25" customHeight="1" outlineLevel="1" x14ac:dyDescent="0.25">
      <c r="B198" s="33" t="s">
        <v>23</v>
      </c>
      <c r="C198" s="31" t="str">
        <f>Действ.тарифы!C198</f>
        <v>Платеж по аккредитиву в пользу получателя на счет, открытый в Банке (в случае исполнения аккредитива Банком)</v>
      </c>
      <c r="D198" s="261">
        <f>Действ.тарифы!D198</f>
        <v>0</v>
      </c>
      <c r="E198" s="26"/>
      <c r="F198" s="576" t="s">
        <v>188</v>
      </c>
      <c r="G198" s="577"/>
      <c r="H198" s="578"/>
      <c r="I198" s="576" t="s">
        <v>188</v>
      </c>
      <c r="J198" s="577"/>
      <c r="K198" s="578"/>
      <c r="L198" s="576" t="s">
        <v>188</v>
      </c>
      <c r="M198" s="577"/>
      <c r="N198" s="578"/>
      <c r="O198" s="576" t="s">
        <v>188</v>
      </c>
      <c r="P198" s="577"/>
      <c r="Q198" s="578"/>
      <c r="R198" s="25" t="s">
        <v>188</v>
      </c>
      <c r="S198" s="96"/>
      <c r="T198" s="96"/>
      <c r="U198" s="25" t="s">
        <v>188</v>
      </c>
      <c r="V198" s="96"/>
      <c r="W198" s="96"/>
    </row>
    <row r="199" spans="1:23" ht="24" customHeight="1" outlineLevel="1" x14ac:dyDescent="0.25">
      <c r="B199" s="33" t="s">
        <v>25</v>
      </c>
      <c r="C199" s="31" t="str">
        <f>Действ.тарифы!C199</f>
        <v>Авизование аккредитива</v>
      </c>
      <c r="D199" s="26" t="str">
        <f>Действ.тарифы!D199</f>
        <v>от суммы аккредитива</v>
      </c>
      <c r="E199" s="26"/>
      <c r="F199" s="225">
        <v>1E-3</v>
      </c>
      <c r="G199" s="224">
        <v>1000</v>
      </c>
      <c r="H199" s="139">
        <v>10000</v>
      </c>
      <c r="I199" s="143">
        <v>2.0600000000000002E-3</v>
      </c>
      <c r="J199" s="96">
        <v>1000</v>
      </c>
      <c r="K199" s="96">
        <v>7500</v>
      </c>
      <c r="L199" s="225">
        <v>1E-3</v>
      </c>
      <c r="M199" s="224">
        <v>1000</v>
      </c>
      <c r="N199" s="139">
        <v>10000</v>
      </c>
      <c r="O199" s="225">
        <v>1E-3</v>
      </c>
      <c r="P199" s="139">
        <v>1500</v>
      </c>
      <c r="Q199" s="224">
        <v>7500</v>
      </c>
      <c r="R199" s="264">
        <v>1E-3</v>
      </c>
      <c r="S199" s="263">
        <v>1000</v>
      </c>
      <c r="T199" s="263">
        <v>15000</v>
      </c>
      <c r="U199" s="264">
        <v>2.0600000000000002E-3</v>
      </c>
      <c r="V199" s="96">
        <v>1000</v>
      </c>
      <c r="W199" s="96">
        <v>7500</v>
      </c>
    </row>
    <row r="200" spans="1:23" ht="31.5" customHeight="1" outlineLevel="1" x14ac:dyDescent="0.25">
      <c r="B200" s="33" t="s">
        <v>27</v>
      </c>
      <c r="C200" s="31" t="str">
        <f>Действ.тарифы!C200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200" s="26" t="str">
        <f>Действ.тарифы!D200</f>
        <v>от суммы аккредитива</v>
      </c>
      <c r="E200" s="26"/>
      <c r="F200" s="143">
        <v>1.25E-3</v>
      </c>
      <c r="G200" s="139">
        <v>3000</v>
      </c>
      <c r="H200" s="142">
        <v>16500</v>
      </c>
      <c r="I200" s="143">
        <v>2.0600000000000002E-3</v>
      </c>
      <c r="J200" s="142">
        <v>1000</v>
      </c>
      <c r="K200" s="142">
        <v>25000</v>
      </c>
      <c r="L200" s="143">
        <v>1.225E-3</v>
      </c>
      <c r="M200" s="139">
        <v>2000</v>
      </c>
      <c r="N200" s="142">
        <v>16500</v>
      </c>
      <c r="O200" s="143">
        <v>1.225E-3</v>
      </c>
      <c r="P200" s="139">
        <v>2000</v>
      </c>
      <c r="Q200" s="142">
        <v>16500</v>
      </c>
      <c r="R200" s="264">
        <v>1.25E-3</v>
      </c>
      <c r="S200" s="263">
        <v>3000</v>
      </c>
      <c r="T200" s="96">
        <v>16500</v>
      </c>
      <c r="U200" s="264">
        <v>2.0600000000000002E-3</v>
      </c>
      <c r="V200" s="96">
        <v>1000</v>
      </c>
      <c r="W200" s="96">
        <v>25000</v>
      </c>
    </row>
    <row r="201" spans="1:23" ht="15" customHeight="1" outlineLevel="1" x14ac:dyDescent="0.25">
      <c r="B201" s="33" t="s">
        <v>29</v>
      </c>
      <c r="C201" s="78" t="str">
        <f>Действ.тарифы!C201</f>
        <v>Авизование изменений условий аккредитива</v>
      </c>
      <c r="D201" s="261">
        <f>Действ.тарифы!D201</f>
        <v>0</v>
      </c>
      <c r="E201" s="26"/>
      <c r="F201" s="139">
        <v>1500</v>
      </c>
      <c r="G201" s="224"/>
      <c r="H201" s="224"/>
      <c r="I201" s="142">
        <v>1000</v>
      </c>
      <c r="J201" s="96"/>
      <c r="K201" s="96"/>
      <c r="L201" s="139">
        <v>1000.05</v>
      </c>
      <c r="M201" s="224"/>
      <c r="N201" s="224"/>
      <c r="O201" s="139">
        <v>1000.05</v>
      </c>
      <c r="P201" s="224"/>
      <c r="Q201" s="224"/>
      <c r="R201" s="263">
        <v>1500</v>
      </c>
      <c r="S201" s="96"/>
      <c r="T201" s="96"/>
      <c r="U201" s="96">
        <v>1000</v>
      </c>
      <c r="V201" s="96"/>
      <c r="W201" s="96"/>
    </row>
    <row r="202" spans="1:23" ht="30" customHeight="1" outlineLevel="1" x14ac:dyDescent="0.25">
      <c r="B202" s="33" t="s">
        <v>31</v>
      </c>
      <c r="C202" s="78" t="str">
        <f>Действ.тарифы!C202</f>
        <v>Отправка документов курьерской почтой</v>
      </c>
      <c r="D202" s="261">
        <f>Действ.тарифы!D202</f>
        <v>0</v>
      </c>
      <c r="E202" s="26"/>
      <c r="F202" s="576" t="s">
        <v>32</v>
      </c>
      <c r="G202" s="577"/>
      <c r="H202" s="578"/>
      <c r="I202" s="576" t="s">
        <v>32</v>
      </c>
      <c r="J202" s="577"/>
      <c r="K202" s="578"/>
      <c r="L202" s="576" t="s">
        <v>32</v>
      </c>
      <c r="M202" s="577"/>
      <c r="N202" s="578"/>
      <c r="O202" s="576" t="s">
        <v>32</v>
      </c>
      <c r="P202" s="577"/>
      <c r="Q202" s="578"/>
      <c r="R202" s="30" t="s">
        <v>32</v>
      </c>
      <c r="S202" s="96"/>
      <c r="T202" s="96"/>
      <c r="U202" s="30" t="s">
        <v>32</v>
      </c>
      <c r="V202" s="96"/>
      <c r="W202" s="96"/>
    </row>
    <row r="203" spans="1:23" ht="33" customHeight="1" x14ac:dyDescent="0.25">
      <c r="B203" s="48" t="s">
        <v>196</v>
      </c>
      <c r="C203" s="215" t="str">
        <f>Действ.тарифы!C203</f>
        <v>Расчетный центр - услуга не предоставляется с 04.04.2016</v>
      </c>
      <c r="D203" s="258">
        <f>Действ.тарифы!D203</f>
        <v>0</v>
      </c>
      <c r="E203" s="124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</row>
    <row r="204" spans="1:23" ht="15" customHeight="1" outlineLevel="1" x14ac:dyDescent="0.25">
      <c r="B204" s="20"/>
      <c r="C204" s="216" t="str">
        <f>Действ.тарифы!C204</f>
        <v xml:space="preserve">Порядок и условия оказания услуг и взимания комиссий:
</v>
      </c>
      <c r="D204" s="257">
        <f>Действ.тарифы!D204</f>
        <v>0</v>
      </c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</row>
    <row r="205" spans="1:23" s="8" customFormat="1" ht="54" customHeight="1" outlineLevel="1" x14ac:dyDescent="0.25">
      <c r="A205" s="120"/>
      <c r="B205" s="20">
        <v>1</v>
      </c>
      <c r="C205" s="210" t="str">
        <f>Действ.тарифы!C205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05" s="257">
        <f>Действ.тарифы!D205</f>
        <v>0</v>
      </c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</row>
    <row r="206" spans="1:23" s="8" customFormat="1" ht="24" customHeight="1" outlineLevel="1" collapsed="1" x14ac:dyDescent="0.25">
      <c r="A206" s="120"/>
      <c r="B206" s="33" t="s">
        <v>227</v>
      </c>
      <c r="C206" s="33" t="str">
        <f>Действ.тарифы!C206</f>
        <v>Исполнения Реестра платежей "Расчетный центр"</v>
      </c>
      <c r="D206" s="261">
        <f>Действ.тарифы!D206</f>
        <v>0</v>
      </c>
      <c r="E206" s="26"/>
      <c r="F206" s="576" t="s">
        <v>188</v>
      </c>
      <c r="G206" s="577"/>
      <c r="H206" s="578"/>
      <c r="I206" s="576" t="s">
        <v>188</v>
      </c>
      <c r="J206" s="577"/>
      <c r="K206" s="578"/>
      <c r="L206" s="576" t="s">
        <v>188</v>
      </c>
      <c r="M206" s="577"/>
      <c r="N206" s="578"/>
      <c r="O206" s="576" t="s">
        <v>188</v>
      </c>
      <c r="P206" s="577"/>
      <c r="Q206" s="578"/>
      <c r="R206" s="25" t="s">
        <v>188</v>
      </c>
      <c r="S206" s="25"/>
      <c r="T206" s="25"/>
      <c r="U206" s="25" t="s">
        <v>188</v>
      </c>
      <c r="V206" s="29"/>
      <c r="W206" s="29"/>
    </row>
    <row r="207" spans="1:23" ht="15.75" customHeight="1" x14ac:dyDescent="0.25">
      <c r="B207" s="48" t="s">
        <v>197</v>
      </c>
      <c r="C207" s="215" t="str">
        <f>Действ.тарифы!C207</f>
        <v>Расчетный центр «Плюс» с 03.11.2017 услуга не предоставляется</v>
      </c>
      <c r="D207" s="258">
        <f>Действ.тарифы!D207</f>
        <v>0</v>
      </c>
      <c r="E207" s="124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53"/>
      <c r="S207" s="53"/>
      <c r="T207" s="53"/>
      <c r="U207" s="53"/>
      <c r="V207" s="53"/>
      <c r="W207" s="53"/>
    </row>
    <row r="208" spans="1:23" ht="15" customHeight="1" outlineLevel="1" x14ac:dyDescent="0.25">
      <c r="B208" s="20"/>
      <c r="C208" s="216" t="str">
        <f>Действ.тарифы!C208</f>
        <v xml:space="preserve">Порядок и условия оказания услуг и взимания комиссий:
</v>
      </c>
      <c r="D208" s="257">
        <f>Действ.тарифы!D208</f>
        <v>0</v>
      </c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</row>
    <row r="209" spans="1:23" ht="45" customHeight="1" outlineLevel="1" x14ac:dyDescent="0.25">
      <c r="B209" s="20">
        <v>1</v>
      </c>
      <c r="C209" s="210" t="str">
        <f>Действ.тарифы!C209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9" s="257">
        <f>Действ.тарифы!D209</f>
        <v>0</v>
      </c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</row>
    <row r="210" spans="1:23" ht="30.75" customHeight="1" outlineLevel="1" x14ac:dyDescent="0.25">
      <c r="B210" s="20">
        <v>2</v>
      </c>
      <c r="C210" s="210" t="str">
        <f>Действ.тарифы!C210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10" s="257">
        <f>Действ.тарифы!D210</f>
        <v>0</v>
      </c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</row>
    <row r="211" spans="1:23" s="8" customFormat="1" ht="28.5" customHeight="1" outlineLevel="1" collapsed="1" x14ac:dyDescent="0.25">
      <c r="A211" s="120"/>
      <c r="B211" s="33" t="s">
        <v>228</v>
      </c>
      <c r="C211" s="33" t="str">
        <f>Действ.тарифы!C211</f>
        <v>Исполнения Реестра платежей "Расчетный центр Плюс"</v>
      </c>
      <c r="D211" s="261">
        <f>Действ.тарифы!D211</f>
        <v>0</v>
      </c>
      <c r="E211" s="269"/>
      <c r="F211" s="557" t="s">
        <v>198</v>
      </c>
      <c r="G211" s="557"/>
      <c r="H211" s="564"/>
      <c r="I211" s="556" t="s">
        <v>198</v>
      </c>
      <c r="J211" s="557"/>
      <c r="K211" s="564"/>
      <c r="L211" s="556" t="s">
        <v>198</v>
      </c>
      <c r="M211" s="557"/>
      <c r="N211" s="564"/>
      <c r="O211" s="556" t="s">
        <v>198</v>
      </c>
      <c r="P211" s="557"/>
      <c r="Q211" s="564"/>
      <c r="R211" s="556" t="s">
        <v>198</v>
      </c>
      <c r="S211" s="557"/>
      <c r="T211" s="564"/>
      <c r="U211" s="556" t="s">
        <v>198</v>
      </c>
      <c r="V211" s="557"/>
      <c r="W211" s="564"/>
    </row>
    <row r="212" spans="1:23" ht="15.75" customHeight="1" x14ac:dyDescent="0.25">
      <c r="B212" s="48" t="s">
        <v>317</v>
      </c>
      <c r="C212" s="215" t="str">
        <f>Действ.тарифы!C212</f>
        <v xml:space="preserve">Корпоративная карта </v>
      </c>
      <c r="D212" s="341">
        <f>Действ.тарифы!D212</f>
        <v>0</v>
      </c>
      <c r="E212" s="342"/>
      <c r="F212" s="529" t="s">
        <v>191</v>
      </c>
      <c r="G212" s="575"/>
      <c r="H212" s="575"/>
      <c r="I212" s="575" t="s">
        <v>191</v>
      </c>
      <c r="J212" s="575"/>
      <c r="K212" s="575"/>
      <c r="L212" s="575" t="s">
        <v>191</v>
      </c>
      <c r="M212" s="575"/>
      <c r="N212" s="575"/>
      <c r="O212" s="575" t="s">
        <v>191</v>
      </c>
      <c r="P212" s="575"/>
      <c r="Q212" s="575"/>
      <c r="R212" s="575" t="s">
        <v>191</v>
      </c>
      <c r="S212" s="575"/>
      <c r="T212" s="575"/>
      <c r="U212" s="575" t="s">
        <v>191</v>
      </c>
      <c r="V212" s="575"/>
      <c r="W212" s="575"/>
    </row>
    <row r="213" spans="1:23" ht="15" customHeight="1" outlineLevel="1" x14ac:dyDescent="0.25">
      <c r="B213" s="20"/>
      <c r="C213" s="216" t="str">
        <f>Действ.тарифы!C213</f>
        <v xml:space="preserve">Порядок и условия оказания услуг и взимания комиссий:
</v>
      </c>
      <c r="D213" s="343">
        <f>Действ.тарифы!D213</f>
        <v>0</v>
      </c>
      <c r="E213" s="346"/>
      <c r="F213" s="148"/>
      <c r="G213" s="148"/>
      <c r="H213" s="189"/>
      <c r="I213" s="147"/>
      <c r="J213" s="148"/>
      <c r="K213" s="189"/>
      <c r="L213" s="147"/>
      <c r="M213" s="148"/>
      <c r="N213" s="189"/>
      <c r="O213" s="147"/>
      <c r="P213" s="148"/>
      <c r="Q213" s="189"/>
      <c r="R213" s="147"/>
      <c r="S213" s="148"/>
      <c r="T213" s="189"/>
      <c r="U213" s="147"/>
      <c r="V213" s="148"/>
      <c r="W213" s="189"/>
    </row>
    <row r="214" spans="1:23" ht="48" customHeight="1" outlineLevel="1" x14ac:dyDescent="0.25">
      <c r="B214" s="221">
        <v>1</v>
      </c>
      <c r="C214" s="100" t="str">
        <f>Действ.тарифы!C214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14" s="344">
        <f>Действ.тарифы!D214</f>
        <v>0</v>
      </c>
      <c r="E214" s="347"/>
      <c r="F214" s="166"/>
      <c r="G214" s="166"/>
      <c r="H214" s="167"/>
      <c r="I214" s="165"/>
      <c r="J214" s="166"/>
      <c r="K214" s="167"/>
      <c r="L214" s="165"/>
      <c r="M214" s="166"/>
      <c r="N214" s="167"/>
      <c r="O214" s="165"/>
      <c r="P214" s="166"/>
      <c r="Q214" s="167"/>
      <c r="R214" s="165"/>
      <c r="S214" s="166"/>
      <c r="T214" s="167"/>
      <c r="U214" s="165"/>
      <c r="V214" s="166"/>
      <c r="W214" s="167"/>
    </row>
    <row r="215" spans="1:23" ht="15.75" customHeight="1" outlineLevel="1" x14ac:dyDescent="0.25">
      <c r="B215" s="221">
        <v>2</v>
      </c>
      <c r="C215" s="100" t="str">
        <f>Действ.тарифы!C215</f>
        <v>Комиссия по п 12.2,12.3, 12.4 взимается в день выпуска/перевыпуска карты.</v>
      </c>
      <c r="D215" s="344">
        <f>Действ.тарифы!D215</f>
        <v>0</v>
      </c>
      <c r="E215" s="347"/>
      <c r="F215" s="166"/>
      <c r="G215" s="166"/>
      <c r="H215" s="167"/>
      <c r="I215" s="165"/>
      <c r="J215" s="166"/>
      <c r="K215" s="167"/>
      <c r="L215" s="165"/>
      <c r="M215" s="166"/>
      <c r="N215" s="167"/>
      <c r="O215" s="165"/>
      <c r="P215" s="166"/>
      <c r="Q215" s="167"/>
      <c r="R215" s="165"/>
      <c r="S215" s="166"/>
      <c r="T215" s="167"/>
      <c r="U215" s="165"/>
      <c r="V215" s="166"/>
      <c r="W215" s="167"/>
    </row>
    <row r="216" spans="1:23" ht="16.5" customHeight="1" outlineLevel="1" x14ac:dyDescent="0.25">
      <c r="B216" s="222">
        <v>3</v>
      </c>
      <c r="C216" s="100" t="str">
        <f>Действ.тарифы!C216</f>
        <v>Комиссия по п.12.8 взимается в день обращения.</v>
      </c>
      <c r="D216" s="344">
        <f>Действ.тарифы!D216</f>
        <v>0</v>
      </c>
      <c r="E216" s="347"/>
      <c r="F216" s="166"/>
      <c r="G216" s="166"/>
      <c r="H216" s="167"/>
      <c r="I216" s="165"/>
      <c r="J216" s="166"/>
      <c r="K216" s="167"/>
      <c r="L216" s="165"/>
      <c r="M216" s="166"/>
      <c r="N216" s="167"/>
      <c r="O216" s="165"/>
      <c r="P216" s="166"/>
      <c r="Q216" s="167"/>
      <c r="R216" s="165"/>
      <c r="S216" s="166"/>
      <c r="T216" s="167"/>
      <c r="U216" s="165"/>
      <c r="V216" s="166"/>
      <c r="W216" s="167"/>
    </row>
    <row r="217" spans="1:23" ht="42.75" customHeight="1" outlineLevel="1" x14ac:dyDescent="0.25">
      <c r="B217" s="221">
        <v>4</v>
      </c>
      <c r="C217" s="100" t="str">
        <f>Действ.тарифы!C217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7" s="344">
        <f>Действ.тарифы!D217</f>
        <v>0</v>
      </c>
      <c r="E217" s="347"/>
      <c r="F217" s="166"/>
      <c r="G217" s="166"/>
      <c r="H217" s="167"/>
      <c r="I217" s="165"/>
      <c r="J217" s="166"/>
      <c r="K217" s="167"/>
      <c r="L217" s="165"/>
      <c r="M217" s="166"/>
      <c r="N217" s="167"/>
      <c r="O217" s="165"/>
      <c r="P217" s="166"/>
      <c r="Q217" s="167"/>
      <c r="R217" s="165"/>
      <c r="S217" s="166"/>
      <c r="T217" s="167"/>
      <c r="U217" s="165"/>
      <c r="V217" s="166"/>
      <c r="W217" s="167"/>
    </row>
    <row r="218" spans="1:23" ht="20.25" customHeight="1" outlineLevel="1" x14ac:dyDescent="0.25">
      <c r="B218" s="223">
        <v>5</v>
      </c>
      <c r="C218" s="100" t="str">
        <f>Действ.тарифы!C218</f>
        <v>Комиссия по п. 12.11, 12.12 взимается на основании заявления Клиента в свободной форме.</v>
      </c>
      <c r="D218" s="344">
        <f>Действ.тарифы!D218</f>
        <v>0</v>
      </c>
      <c r="E218" s="347"/>
      <c r="F218" s="166"/>
      <c r="G218" s="166"/>
      <c r="H218" s="167"/>
      <c r="I218" s="165"/>
      <c r="J218" s="166"/>
      <c r="K218" s="167"/>
      <c r="L218" s="165"/>
      <c r="M218" s="166"/>
      <c r="N218" s="167"/>
      <c r="O218" s="165"/>
      <c r="P218" s="166"/>
      <c r="Q218" s="167"/>
      <c r="R218" s="165"/>
      <c r="S218" s="166"/>
      <c r="T218" s="167"/>
      <c r="U218" s="165"/>
      <c r="V218" s="166"/>
      <c r="W218" s="167"/>
    </row>
    <row r="219" spans="1:23" ht="19.5" customHeight="1" outlineLevel="1" x14ac:dyDescent="0.25">
      <c r="B219" s="221">
        <v>6</v>
      </c>
      <c r="C219" s="100" t="str">
        <f>Действ.тарифы!C219</f>
        <v>Услуга по п. 12.13 предоставляется на основании Заявления на выпуск карты.</v>
      </c>
      <c r="D219" s="344">
        <f>Действ.тарифы!D219</f>
        <v>0</v>
      </c>
      <c r="E219" s="347"/>
      <c r="F219" s="166"/>
      <c r="G219" s="166"/>
      <c r="H219" s="167"/>
      <c r="I219" s="165"/>
      <c r="J219" s="166"/>
      <c r="K219" s="167"/>
      <c r="L219" s="165"/>
      <c r="M219" s="166"/>
      <c r="N219" s="167"/>
      <c r="O219" s="165"/>
      <c r="P219" s="166"/>
      <c r="Q219" s="167"/>
      <c r="R219" s="165"/>
      <c r="S219" s="166"/>
      <c r="T219" s="167"/>
      <c r="U219" s="165"/>
      <c r="V219" s="166"/>
      <c r="W219" s="167"/>
    </row>
    <row r="220" spans="1:23" ht="69.75" customHeight="1" outlineLevel="1" x14ac:dyDescent="0.25">
      <c r="B220" s="221">
        <v>7</v>
      </c>
      <c r="C220" s="100" t="str">
        <f>Действ.тарифы!C220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20" s="344">
        <f>Действ.тарифы!D220</f>
        <v>0</v>
      </c>
      <c r="E220" s="347"/>
      <c r="F220" s="166"/>
      <c r="G220" s="166"/>
      <c r="H220" s="167"/>
      <c r="I220" s="165"/>
      <c r="J220" s="166"/>
      <c r="K220" s="167"/>
      <c r="L220" s="165"/>
      <c r="M220" s="166"/>
      <c r="N220" s="167"/>
      <c r="O220" s="165"/>
      <c r="P220" s="166"/>
      <c r="Q220" s="167"/>
      <c r="R220" s="165"/>
      <c r="S220" s="166"/>
      <c r="T220" s="167"/>
      <c r="U220" s="165"/>
      <c r="V220" s="166"/>
      <c r="W220" s="167"/>
    </row>
    <row r="221" spans="1:23" ht="52.5" customHeight="1" outlineLevel="1" x14ac:dyDescent="0.25">
      <c r="B221" s="221">
        <v>8</v>
      </c>
      <c r="C221" s="100" t="str">
        <f>Действ.тарифы!C221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21" s="345"/>
      <c r="E221" s="348"/>
      <c r="F221" s="166"/>
      <c r="G221" s="166"/>
      <c r="H221" s="167"/>
      <c r="I221" s="165"/>
      <c r="J221" s="166"/>
      <c r="K221" s="167"/>
      <c r="L221" s="165"/>
      <c r="M221" s="166"/>
      <c r="N221" s="167"/>
      <c r="O221" s="165"/>
      <c r="P221" s="166"/>
      <c r="Q221" s="167"/>
      <c r="R221" s="165"/>
      <c r="S221" s="166"/>
      <c r="T221" s="167"/>
      <c r="U221" s="165"/>
      <c r="V221" s="166"/>
      <c r="W221" s="167"/>
    </row>
    <row r="222" spans="1:23" ht="36" customHeight="1" outlineLevel="1" collapsed="1" x14ac:dyDescent="0.25">
      <c r="B222" s="220" t="s">
        <v>318</v>
      </c>
      <c r="C222" s="108" t="str">
        <f>Действ.тарифы!C222</f>
        <v>Годовое обслуживание</v>
      </c>
      <c r="D222" s="332" t="str">
        <f>Действ.тарифы!D222</f>
        <v>за карту</v>
      </c>
      <c r="E222" s="340"/>
      <c r="F222" s="149"/>
      <c r="G222" s="145"/>
      <c r="H222" s="174"/>
      <c r="I222" s="149"/>
      <c r="J222" s="145"/>
      <c r="K222" s="174"/>
      <c r="L222" s="149"/>
      <c r="M222" s="145"/>
      <c r="N222" s="174"/>
      <c r="O222" s="149"/>
      <c r="P222" s="145"/>
      <c r="Q222" s="174"/>
      <c r="R222" s="149"/>
      <c r="S222" s="145"/>
      <c r="T222" s="174"/>
      <c r="U222" s="149"/>
      <c r="V222" s="145"/>
      <c r="W222" s="174"/>
    </row>
    <row r="223" spans="1:23" ht="51.75" customHeight="1" outlineLevel="1" x14ac:dyDescent="0.25">
      <c r="B223" s="220" t="s">
        <v>320</v>
      </c>
      <c r="C223" s="108" t="str">
        <f>Действ.тарифы!C223</f>
        <v>Выпуск/перевыпуск в связи с окончанием срока действия карты</v>
      </c>
      <c r="D223" s="241" t="str">
        <f>Действ.тарифы!D223</f>
        <v>за карту</v>
      </c>
      <c r="E223" s="224"/>
      <c r="F223" s="149"/>
      <c r="G223" s="145"/>
      <c r="H223" s="174"/>
      <c r="I223" s="149"/>
      <c r="J223" s="145"/>
      <c r="K223" s="174"/>
      <c r="L223" s="149"/>
      <c r="M223" s="145"/>
      <c r="N223" s="174"/>
      <c r="O223" s="149"/>
      <c r="P223" s="145"/>
      <c r="Q223" s="174"/>
      <c r="R223" s="149"/>
      <c r="S223" s="145"/>
      <c r="T223" s="174"/>
      <c r="U223" s="149"/>
      <c r="V223" s="145"/>
      <c r="W223" s="174"/>
    </row>
    <row r="224" spans="1:23" ht="30" customHeight="1" outlineLevel="1" x14ac:dyDescent="0.25">
      <c r="B224" s="220" t="s">
        <v>321</v>
      </c>
      <c r="C224" s="108" t="str">
        <f>Действ.тарифы!C224</f>
        <v>Перевыпуск карты по инициативе Клиента</v>
      </c>
      <c r="D224" s="241" t="str">
        <f>Действ.тарифы!D224</f>
        <v>за карту</v>
      </c>
      <c r="E224" s="224"/>
      <c r="F224" s="149"/>
      <c r="G224" s="145"/>
      <c r="H224" s="174"/>
      <c r="I224" s="149"/>
      <c r="J224" s="145"/>
      <c r="K224" s="174"/>
      <c r="L224" s="149"/>
      <c r="M224" s="145"/>
      <c r="N224" s="174"/>
      <c r="O224" s="149"/>
      <c r="P224" s="145"/>
      <c r="Q224" s="174"/>
      <c r="R224" s="149"/>
      <c r="S224" s="145"/>
      <c r="T224" s="174"/>
      <c r="U224" s="149"/>
      <c r="V224" s="145"/>
      <c r="W224" s="174"/>
    </row>
    <row r="225" spans="1:23" ht="30" customHeight="1" outlineLevel="1" x14ac:dyDescent="0.25">
      <c r="B225" s="220" t="s">
        <v>322</v>
      </c>
      <c r="C225" s="108" t="str">
        <f>Действ.тарифы!C225</f>
        <v>Срочный выпуск/перевыпуск в связи с окончанием срока действия карты или по инициативе Клиента</v>
      </c>
      <c r="D225" s="241" t="str">
        <f>Действ.тарифы!D225</f>
        <v>за карту</v>
      </c>
      <c r="E225" s="224"/>
      <c r="F225" s="149"/>
      <c r="G225" s="145"/>
      <c r="H225" s="174"/>
      <c r="I225" s="149"/>
      <c r="J225" s="145"/>
      <c r="K225" s="174"/>
      <c r="L225" s="149"/>
      <c r="M225" s="145"/>
      <c r="N225" s="174"/>
      <c r="O225" s="149"/>
      <c r="P225" s="145"/>
      <c r="Q225" s="174"/>
      <c r="R225" s="149"/>
      <c r="S225" s="145"/>
      <c r="T225" s="174"/>
      <c r="U225" s="149"/>
      <c r="V225" s="145"/>
      <c r="W225" s="174"/>
    </row>
    <row r="226" spans="1:23" ht="30" customHeight="1" outlineLevel="1" x14ac:dyDescent="0.25">
      <c r="B226" s="220" t="s">
        <v>323</v>
      </c>
      <c r="C226" s="108" t="str">
        <f>Действ.тарифы!C226</f>
        <v xml:space="preserve">Приостановление /возобновление операций по карте (временная блокировка/разблокировка карты) </v>
      </c>
      <c r="D226" s="241" t="str">
        <f>Действ.тарифы!D226</f>
        <v>за запрос</v>
      </c>
      <c r="E226" s="224"/>
      <c r="F226" s="149"/>
      <c r="G226" s="145"/>
      <c r="H226" s="174"/>
      <c r="I226" s="149"/>
      <c r="J226" s="145"/>
      <c r="K226" s="174"/>
      <c r="L226" s="149"/>
      <c r="M226" s="145"/>
      <c r="N226" s="174"/>
      <c r="O226" s="149"/>
      <c r="P226" s="145"/>
      <c r="Q226" s="174"/>
      <c r="R226" s="149"/>
      <c r="S226" s="145"/>
      <c r="T226" s="174"/>
      <c r="U226" s="149"/>
      <c r="V226" s="145"/>
      <c r="W226" s="174"/>
    </row>
    <row r="227" spans="1:23" ht="30" customHeight="1" outlineLevel="1" x14ac:dyDescent="0.25">
      <c r="B227" s="220" t="s">
        <v>325</v>
      </c>
      <c r="C227" s="108" t="str">
        <f>Действ.тарифы!C227</f>
        <v>Смена ПИН через банкоматы Банка</v>
      </c>
      <c r="D227" s="241" t="str">
        <f>Действ.тарифы!D227</f>
        <v>за запрос</v>
      </c>
      <c r="E227" s="224"/>
      <c r="F227" s="149"/>
      <c r="G227" s="145"/>
      <c r="H227" s="174"/>
      <c r="I227" s="149"/>
      <c r="J227" s="145"/>
      <c r="K227" s="174"/>
      <c r="L227" s="149"/>
      <c r="M227" s="145"/>
      <c r="N227" s="174"/>
      <c r="O227" s="149"/>
      <c r="P227" s="145"/>
      <c r="Q227" s="174"/>
      <c r="R227" s="149"/>
      <c r="S227" s="145"/>
      <c r="T227" s="174"/>
      <c r="U227" s="149"/>
      <c r="V227" s="145"/>
      <c r="W227" s="174"/>
    </row>
    <row r="228" spans="1:23" ht="30" customHeight="1" outlineLevel="1" x14ac:dyDescent="0.25">
      <c r="B228" s="220" t="s">
        <v>327</v>
      </c>
      <c r="C228" s="108" t="str">
        <f>Действ.тарифы!C228</f>
        <v>Предоставление информации об операциях по карте/об остатке по карте по запросу держателя в банкомате Банка</v>
      </c>
      <c r="D228" s="241" t="str">
        <f>Действ.тарифы!D228</f>
        <v>за запрос</v>
      </c>
      <c r="E228" s="224"/>
      <c r="F228" s="149"/>
      <c r="G228" s="145"/>
      <c r="H228" s="174"/>
      <c r="I228" s="149"/>
      <c r="J228" s="145"/>
      <c r="K228" s="174"/>
      <c r="L228" s="149"/>
      <c r="M228" s="145"/>
      <c r="N228" s="174"/>
      <c r="O228" s="149"/>
      <c r="P228" s="145"/>
      <c r="Q228" s="174"/>
      <c r="R228" s="149"/>
      <c r="S228" s="145"/>
      <c r="T228" s="174"/>
      <c r="U228" s="149"/>
      <c r="V228" s="145"/>
      <c r="W228" s="174"/>
    </row>
    <row r="229" spans="1:23" ht="30" customHeight="1" outlineLevel="1" x14ac:dyDescent="0.25">
      <c r="B229" s="220" t="s">
        <v>328</v>
      </c>
      <c r="C229" s="108" t="str">
        <f>Действ.тарифы!C229</f>
        <v xml:space="preserve">Предоставление информации об остатке по карте по запросу держателя в банкомате стороннего банка </v>
      </c>
      <c r="D229" s="241" t="str">
        <f>Действ.тарифы!D229</f>
        <v>за запрос</v>
      </c>
      <c r="E229" s="224"/>
      <c r="F229" s="149"/>
      <c r="G229" s="145"/>
      <c r="H229" s="174"/>
      <c r="I229" s="149"/>
      <c r="J229" s="145"/>
      <c r="K229" s="174"/>
      <c r="L229" s="149"/>
      <c r="M229" s="145"/>
      <c r="N229" s="174"/>
      <c r="O229" s="149"/>
      <c r="P229" s="145"/>
      <c r="Q229" s="174"/>
      <c r="R229" s="149"/>
      <c r="S229" s="145"/>
      <c r="T229" s="174"/>
      <c r="U229" s="149"/>
      <c r="V229" s="145"/>
      <c r="W229" s="174"/>
    </row>
    <row r="230" spans="1:23" ht="62.25" customHeight="1" outlineLevel="1" x14ac:dyDescent="0.25">
      <c r="A230" s="560"/>
      <c r="B230" s="99" t="s">
        <v>329</v>
      </c>
      <c r="C230" s="218" t="str">
        <f>Действ.тарифы!C230</f>
        <v>Выдача наличных денежных средств в банкоматах Банка / стороннего банка с использованием карты</v>
      </c>
      <c r="D230" s="206" t="str">
        <f>Действ.тарифы!D230</f>
        <v>от суммы выдачи</v>
      </c>
      <c r="E230" s="93"/>
      <c r="F230" s="149"/>
      <c r="G230" s="145"/>
      <c r="H230" s="174"/>
      <c r="I230" s="149"/>
      <c r="J230" s="145"/>
      <c r="K230" s="174"/>
      <c r="L230" s="149"/>
      <c r="M230" s="145"/>
      <c r="N230" s="174"/>
      <c r="O230" s="149"/>
      <c r="P230" s="145"/>
      <c r="Q230" s="174"/>
      <c r="R230" s="149"/>
      <c r="S230" s="145"/>
      <c r="T230" s="174"/>
      <c r="U230" s="149"/>
      <c r="V230" s="145"/>
      <c r="W230" s="174"/>
    </row>
    <row r="231" spans="1:23" ht="30" customHeight="1" outlineLevel="1" x14ac:dyDescent="0.25">
      <c r="A231" s="561"/>
      <c r="B231" s="233"/>
      <c r="C231" s="255">
        <f>Действ.тарифы!C231</f>
        <v>0</v>
      </c>
      <c r="D231" s="261">
        <f>Действ.тарифы!D231</f>
        <v>0</v>
      </c>
      <c r="E231" s="94"/>
      <c r="F231" s="149"/>
      <c r="G231" s="145"/>
      <c r="H231" s="174"/>
      <c r="I231" s="149"/>
      <c r="J231" s="145"/>
      <c r="K231" s="174"/>
      <c r="L231" s="149"/>
      <c r="M231" s="145"/>
      <c r="N231" s="174"/>
      <c r="O231" s="149"/>
      <c r="P231" s="145"/>
      <c r="Q231" s="174"/>
      <c r="R231" s="149"/>
      <c r="S231" s="145"/>
      <c r="T231" s="174"/>
      <c r="U231" s="149"/>
      <c r="V231" s="145"/>
      <c r="W231" s="174"/>
    </row>
    <row r="232" spans="1:23" ht="30" customHeight="1" outlineLevel="1" x14ac:dyDescent="0.25">
      <c r="A232"/>
      <c r="B232" s="220" t="s">
        <v>331</v>
      </c>
      <c r="C232" s="229" t="str">
        <f>Действ.тарифы!C232</f>
        <v>Внесение наличных денежных средств в банкоматах Банка</v>
      </c>
      <c r="D232" s="241" t="str">
        <f>Действ.тарифы!D232</f>
        <v>от внесенной суммы</v>
      </c>
      <c r="E232" s="224"/>
      <c r="F232" s="149"/>
      <c r="G232" s="145"/>
      <c r="H232" s="174"/>
      <c r="I232" s="149"/>
      <c r="J232" s="145"/>
      <c r="K232" s="174"/>
      <c r="L232" s="149"/>
      <c r="M232" s="145"/>
      <c r="N232" s="174"/>
      <c r="O232" s="149"/>
      <c r="P232" s="145"/>
      <c r="Q232" s="174"/>
      <c r="R232" s="149"/>
      <c r="S232" s="145"/>
      <c r="T232" s="174"/>
      <c r="U232" s="149"/>
      <c r="V232" s="145"/>
      <c r="W232" s="174"/>
    </row>
    <row r="233" spans="1:23" ht="30" customHeight="1" outlineLevel="1" x14ac:dyDescent="0.25">
      <c r="A233"/>
      <c r="B233" s="109" t="s">
        <v>333</v>
      </c>
      <c r="C233" s="108" t="str">
        <f>Действ.тарифы!C233</f>
        <v>Отчет по карте на бумажном носителе</v>
      </c>
      <c r="D233" s="241" t="str">
        <f>Действ.тарифы!D233</f>
        <v>за лист отчета</v>
      </c>
      <c r="E233" s="224"/>
      <c r="F233" s="149"/>
      <c r="G233" s="145"/>
      <c r="H233" s="174"/>
      <c r="I233" s="149"/>
      <c r="J233" s="145"/>
      <c r="K233" s="174"/>
      <c r="L233" s="149"/>
      <c r="M233" s="145"/>
      <c r="N233" s="174"/>
      <c r="O233" s="149"/>
      <c r="P233" s="145"/>
      <c r="Q233" s="174"/>
      <c r="R233" s="149"/>
      <c r="S233" s="145"/>
      <c r="T233" s="174"/>
      <c r="U233" s="149"/>
      <c r="V233" s="145"/>
      <c r="W233" s="174"/>
    </row>
    <row r="234" spans="1:23" ht="39" customHeight="1" outlineLevel="1" x14ac:dyDescent="0.25">
      <c r="A234"/>
      <c r="B234" s="220" t="s">
        <v>336</v>
      </c>
      <c r="C234" s="108" t="str">
        <f>Действ.тарифы!C234</f>
        <v>Отчет по счету карты на бумажном носителе</v>
      </c>
      <c r="D234" s="241" t="str">
        <f>Действ.тарифы!D234</f>
        <v>за лист отчета</v>
      </c>
      <c r="E234" s="224"/>
      <c r="F234" s="149"/>
      <c r="G234" s="145"/>
      <c r="H234" s="174"/>
      <c r="I234" s="149"/>
      <c r="J234" s="145"/>
      <c r="K234" s="174"/>
      <c r="L234" s="149"/>
      <c r="M234" s="145"/>
      <c r="N234" s="174"/>
      <c r="O234" s="149"/>
      <c r="P234" s="145"/>
      <c r="Q234" s="174"/>
      <c r="R234" s="149"/>
      <c r="S234" s="145"/>
      <c r="T234" s="174"/>
      <c r="U234" s="149"/>
      <c r="V234" s="145"/>
      <c r="W234" s="174"/>
    </row>
    <row r="235" spans="1:23" ht="30" customHeight="1" outlineLevel="1" x14ac:dyDescent="0.25">
      <c r="A235"/>
      <c r="B235" s="220" t="s">
        <v>337</v>
      </c>
      <c r="C235" s="108" t="str">
        <f>Действ.тарифы!C235</f>
        <v>Подключение СМС сервиса к корпоративной карте</v>
      </c>
      <c r="D235" s="241" t="str">
        <f>Действ.тарифы!D235</f>
        <v>за карту</v>
      </c>
      <c r="E235" s="16"/>
      <c r="F235" s="149"/>
      <c r="G235" s="145"/>
      <c r="H235" s="174"/>
      <c r="I235" s="149"/>
      <c r="J235" s="145"/>
      <c r="K235" s="174"/>
      <c r="L235" s="149"/>
      <c r="M235" s="145"/>
      <c r="N235" s="174"/>
      <c r="O235" s="149"/>
      <c r="P235" s="145"/>
      <c r="Q235" s="174"/>
      <c r="R235" s="149"/>
      <c r="S235" s="145"/>
      <c r="T235" s="174"/>
      <c r="U235" s="149"/>
      <c r="V235" s="145"/>
      <c r="W235" s="174"/>
    </row>
    <row r="236" spans="1:23" ht="30" customHeight="1" outlineLevel="1" x14ac:dyDescent="0.25">
      <c r="A236"/>
      <c r="B236" s="220" t="s">
        <v>338</v>
      </c>
      <c r="C236" s="108" t="str">
        <f>Действ.тарифы!C236</f>
        <v xml:space="preserve">Обслуживание СМС сервиса </v>
      </c>
      <c r="D236" s="242" t="str">
        <f>Действ.тарифы!D236</f>
        <v>за карту</v>
      </c>
      <c r="E236" s="16"/>
      <c r="F236" s="151"/>
      <c r="G236" s="152"/>
      <c r="H236" s="176"/>
      <c r="I236" s="151"/>
      <c r="J236" s="152"/>
      <c r="K236" s="176"/>
      <c r="L236" s="151"/>
      <c r="M236" s="152"/>
      <c r="N236" s="176"/>
      <c r="O236" s="151"/>
      <c r="P236" s="152"/>
      <c r="Q236" s="176"/>
      <c r="R236" s="151"/>
      <c r="S236" s="152"/>
      <c r="T236" s="176"/>
      <c r="U236" s="151"/>
      <c r="V236" s="152"/>
      <c r="W236" s="176"/>
    </row>
    <row r="237" spans="1:23" ht="15" customHeight="1" x14ac:dyDescent="0.25">
      <c r="A237"/>
    </row>
    <row r="238" spans="1:23" ht="15" customHeight="1" x14ac:dyDescent="0.25">
      <c r="A238"/>
    </row>
    <row r="239" spans="1:23" ht="15" customHeight="1" x14ac:dyDescent="0.25">
      <c r="A239"/>
    </row>
    <row r="240" spans="1:23" ht="15" customHeight="1" x14ac:dyDescent="0.25">
      <c r="A240"/>
    </row>
    <row r="241" spans="1:1" ht="15" customHeight="1" x14ac:dyDescent="0.25">
      <c r="A241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1">
    <mergeCell ref="R4:T4"/>
    <mergeCell ref="U4:W4"/>
    <mergeCell ref="R15:T15"/>
    <mergeCell ref="U15:W15"/>
    <mergeCell ref="R14:T14"/>
    <mergeCell ref="U14:W14"/>
    <mergeCell ref="R17:T17"/>
    <mergeCell ref="U17:W17"/>
    <mergeCell ref="O60:Q60"/>
    <mergeCell ref="O25:Q25"/>
    <mergeCell ref="R13:T13"/>
    <mergeCell ref="U13:W13"/>
    <mergeCell ref="R18:T18"/>
    <mergeCell ref="U18:W18"/>
    <mergeCell ref="R26:T26"/>
    <mergeCell ref="U26:W26"/>
    <mergeCell ref="R25:T25"/>
    <mergeCell ref="U24:W24"/>
    <mergeCell ref="U25:W25"/>
    <mergeCell ref="O13:Q13"/>
    <mergeCell ref="R16:T16"/>
    <mergeCell ref="U16:W16"/>
    <mergeCell ref="O24:Q24"/>
    <mergeCell ref="O15:Q15"/>
    <mergeCell ref="I60:K60"/>
    <mergeCell ref="L60:N60"/>
    <mergeCell ref="F25:H25"/>
    <mergeCell ref="I25:K25"/>
    <mergeCell ref="I15:K15"/>
    <mergeCell ref="L15:N15"/>
    <mergeCell ref="F66:H66"/>
    <mergeCell ref="F77:H77"/>
    <mergeCell ref="F13:H13"/>
    <mergeCell ref="F18:H18"/>
    <mergeCell ref="O61:Q61"/>
    <mergeCell ref="L131:N131"/>
    <mergeCell ref="I111:K111"/>
    <mergeCell ref="L111:N111"/>
    <mergeCell ref="O111:Q111"/>
    <mergeCell ref="I66:K66"/>
    <mergeCell ref="L112:N112"/>
    <mergeCell ref="O112:Q112"/>
    <mergeCell ref="I110:K110"/>
    <mergeCell ref="L110:N110"/>
    <mergeCell ref="O110:Q110"/>
    <mergeCell ref="L99:N99"/>
    <mergeCell ref="O99:Q99"/>
    <mergeCell ref="L102:N102"/>
    <mergeCell ref="O102:Q102"/>
    <mergeCell ref="O85:Q85"/>
    <mergeCell ref="I85:K85"/>
    <mergeCell ref="L85:N85"/>
    <mergeCell ref="F110:H110"/>
    <mergeCell ref="F86:H86"/>
    <mergeCell ref="F88:H88"/>
    <mergeCell ref="F83:H83"/>
    <mergeCell ref="F84:H84"/>
    <mergeCell ref="F79:H79"/>
    <mergeCell ref="F78:H78"/>
    <mergeCell ref="A230:A231"/>
    <mergeCell ref="F212:H212"/>
    <mergeCell ref="F89:H89"/>
    <mergeCell ref="F82:H82"/>
    <mergeCell ref="I212:K212"/>
    <mergeCell ref="L212:N212"/>
    <mergeCell ref="O212:Q212"/>
    <mergeCell ref="F211:H211"/>
    <mergeCell ref="I211:K211"/>
    <mergeCell ref="L211:N211"/>
    <mergeCell ref="O211:Q211"/>
    <mergeCell ref="R212:T212"/>
    <mergeCell ref="I131:K131"/>
    <mergeCell ref="R211:T211"/>
    <mergeCell ref="F191:H191"/>
    <mergeCell ref="O176:Q176"/>
    <mergeCell ref="U211:W211"/>
    <mergeCell ref="R113:T113"/>
    <mergeCell ref="R131:T131"/>
    <mergeCell ref="L17:N17"/>
    <mergeCell ref="O17:Q17"/>
    <mergeCell ref="I198:K198"/>
    <mergeCell ref="L198:N198"/>
    <mergeCell ref="O198:Q198"/>
    <mergeCell ref="O197:Q197"/>
    <mergeCell ref="I17:K17"/>
    <mergeCell ref="L66:N66"/>
    <mergeCell ref="O66:Q66"/>
    <mergeCell ref="I65:K65"/>
    <mergeCell ref="L65:N65"/>
    <mergeCell ref="O65:Q65"/>
    <mergeCell ref="I61:K61"/>
    <mergeCell ref="L61:N61"/>
    <mergeCell ref="L202:N202"/>
    <mergeCell ref="I18:K18"/>
    <mergeCell ref="R176:T176"/>
    <mergeCell ref="I191:K191"/>
    <mergeCell ref="L191:N191"/>
    <mergeCell ref="O191:Q191"/>
    <mergeCell ref="O175:Q175"/>
    <mergeCell ref="C2:E2"/>
    <mergeCell ref="U131:W131"/>
    <mergeCell ref="F17:H17"/>
    <mergeCell ref="F65:H65"/>
    <mergeCell ref="F61:H61"/>
    <mergeCell ref="F62:H62"/>
    <mergeCell ref="F60:H60"/>
    <mergeCell ref="F14:H14"/>
    <mergeCell ref="I14:K14"/>
    <mergeCell ref="L14:N14"/>
    <mergeCell ref="O14:Q14"/>
    <mergeCell ref="F16:H16"/>
    <mergeCell ref="I16:K16"/>
    <mergeCell ref="L16:N16"/>
    <mergeCell ref="O16:Q16"/>
    <mergeCell ref="F15:H15"/>
    <mergeCell ref="F111:H111"/>
    <mergeCell ref="F131:H131"/>
    <mergeCell ref="F4:H4"/>
    <mergeCell ref="I4:K4"/>
    <mergeCell ref="L4:N4"/>
    <mergeCell ref="E4:E5"/>
    <mergeCell ref="O4:Q4"/>
    <mergeCell ref="L18:N18"/>
    <mergeCell ref="O18:Q18"/>
    <mergeCell ref="F26:H26"/>
    <mergeCell ref="I26:K26"/>
    <mergeCell ref="L26:N26"/>
    <mergeCell ref="O26:Q26"/>
    <mergeCell ref="I24:K24"/>
    <mergeCell ref="L24:N24"/>
    <mergeCell ref="L25:N25"/>
    <mergeCell ref="I13:K13"/>
    <mergeCell ref="L13:N13"/>
    <mergeCell ref="U176:W176"/>
    <mergeCell ref="I62:K62"/>
    <mergeCell ref="L62:N62"/>
    <mergeCell ref="O62:Q62"/>
    <mergeCell ref="F128:H128"/>
    <mergeCell ref="L128:N128"/>
    <mergeCell ref="L169:N169"/>
    <mergeCell ref="O169:Q169"/>
    <mergeCell ref="F138:H138"/>
    <mergeCell ref="L113:N113"/>
    <mergeCell ref="O128:Q128"/>
    <mergeCell ref="F113:H113"/>
    <mergeCell ref="I113:K113"/>
    <mergeCell ref="F172:H172"/>
    <mergeCell ref="F168:H168"/>
    <mergeCell ref="F176:H176"/>
    <mergeCell ref="F112:H112"/>
    <mergeCell ref="I112:K112"/>
    <mergeCell ref="U85:W85"/>
    <mergeCell ref="R85:T85"/>
    <mergeCell ref="F85:H85"/>
    <mergeCell ref="F74:H74"/>
    <mergeCell ref="F75:H75"/>
    <mergeCell ref="F76:H76"/>
    <mergeCell ref="U212:W212"/>
    <mergeCell ref="R84:T84"/>
    <mergeCell ref="F206:H206"/>
    <mergeCell ref="I206:K206"/>
    <mergeCell ref="L206:N206"/>
    <mergeCell ref="O206:Q206"/>
    <mergeCell ref="F202:H202"/>
    <mergeCell ref="I202:K202"/>
    <mergeCell ref="F196:H196"/>
    <mergeCell ref="I196:K196"/>
    <mergeCell ref="L196:N196"/>
    <mergeCell ref="O196:Q196"/>
    <mergeCell ref="F173:H173"/>
    <mergeCell ref="I175:K175"/>
    <mergeCell ref="L175:N175"/>
    <mergeCell ref="O202:Q202"/>
    <mergeCell ref="O113:Q113"/>
    <mergeCell ref="I84:K84"/>
    <mergeCell ref="L84:N84"/>
    <mergeCell ref="O84:Q84"/>
    <mergeCell ref="U84:W84"/>
    <mergeCell ref="I176:K176"/>
    <mergeCell ref="L176:N176"/>
    <mergeCell ref="F198:H198"/>
  </mergeCells>
  <pageMargins left="0.7" right="0.7" top="0.75" bottom="0.75" header="0.3" footer="0.3"/>
  <pageSetup paperSize="9" orientation="portrait" r:id="rId1"/>
  <ignoredErrors>
    <ignoredError sqref="B167:B168 B171:B175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27"/>
  <sheetViews>
    <sheetView tabSelected="1" zoomScale="85" zoomScaleNormal="85"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Y122" sqref="Y122"/>
    </sheetView>
  </sheetViews>
  <sheetFormatPr defaultRowHeight="15" outlineLevelCol="1" x14ac:dyDescent="0.25"/>
  <cols>
    <col min="1" max="1" width="6.140625" style="318" customWidth="1"/>
    <col min="2" max="2" width="15.42578125" style="364" customWidth="1"/>
    <col min="3" max="3" width="16.7109375" style="364" customWidth="1"/>
    <col min="4" max="4" width="13.7109375" style="364" customWidth="1"/>
    <col min="5" max="5" width="9.7109375" style="364" customWidth="1"/>
    <col min="6" max="15" width="3.28515625" style="272" customWidth="1" outlineLevel="1"/>
    <col min="16" max="16" width="5.7109375" style="272" customWidth="1" outlineLevel="1"/>
    <col min="17" max="21" width="4.42578125" style="272" hidden="1" customWidth="1" outlineLevel="1"/>
    <col min="22" max="22" width="104.7109375" style="272" customWidth="1" collapsed="1"/>
    <col min="23" max="23" width="28.7109375" style="272" customWidth="1"/>
    <col min="24" max="24" width="20.85546875" style="273" customWidth="1"/>
    <col min="25" max="25" width="78.42578125" style="456" customWidth="1"/>
  </cols>
  <sheetData>
    <row r="2" spans="1:24" ht="15.75" x14ac:dyDescent="0.25">
      <c r="A2" s="603" t="s">
        <v>464</v>
      </c>
      <c r="B2" s="604"/>
      <c r="C2" s="604"/>
      <c r="D2" s="604"/>
      <c r="E2" s="604"/>
      <c r="F2" s="605"/>
      <c r="G2" s="605"/>
      <c r="H2" s="605"/>
      <c r="I2" s="605"/>
      <c r="J2" s="605"/>
      <c r="K2" s="605"/>
      <c r="L2" s="605"/>
      <c r="M2" s="605"/>
      <c r="N2" s="605"/>
      <c r="O2" s="605"/>
      <c r="P2" s="605"/>
      <c r="Q2" s="605"/>
      <c r="R2" s="605"/>
      <c r="S2" s="605"/>
      <c r="T2" s="605"/>
      <c r="U2" s="605"/>
      <c r="V2" s="605"/>
      <c r="W2" s="605"/>
      <c r="X2" s="606"/>
    </row>
    <row r="3" spans="1:24" ht="30" customHeight="1" x14ac:dyDescent="0.25">
      <c r="A3" s="609" t="s">
        <v>459</v>
      </c>
      <c r="B3" s="600" t="s">
        <v>460</v>
      </c>
      <c r="C3" s="601"/>
      <c r="D3" s="601"/>
      <c r="E3" s="602"/>
      <c r="F3" s="611" t="s">
        <v>486</v>
      </c>
      <c r="G3" s="612"/>
      <c r="H3" s="612"/>
      <c r="I3" s="612"/>
      <c r="J3" s="612"/>
      <c r="K3" s="612"/>
      <c r="L3" s="612"/>
      <c r="M3" s="612"/>
      <c r="N3" s="612"/>
      <c r="O3" s="612"/>
      <c r="P3" s="612"/>
      <c r="Q3" s="613" t="s">
        <v>581</v>
      </c>
      <c r="R3" s="613"/>
      <c r="S3" s="613"/>
      <c r="T3" s="613"/>
      <c r="U3" s="614"/>
      <c r="V3" s="607" t="s">
        <v>461</v>
      </c>
      <c r="W3" s="607" t="s">
        <v>462</v>
      </c>
      <c r="X3" s="607" t="s">
        <v>463</v>
      </c>
    </row>
    <row r="4" spans="1:24" ht="105" customHeight="1" x14ac:dyDescent="0.25">
      <c r="A4" s="610"/>
      <c r="B4" s="367" t="s">
        <v>593</v>
      </c>
      <c r="C4" s="367" t="s">
        <v>71</v>
      </c>
      <c r="D4" s="367" t="s">
        <v>615</v>
      </c>
      <c r="E4" s="368" t="s">
        <v>618</v>
      </c>
      <c r="F4" s="285" t="s">
        <v>487</v>
      </c>
      <c r="G4" s="285" t="s">
        <v>0</v>
      </c>
      <c r="H4" s="285" t="s">
        <v>246</v>
      </c>
      <c r="I4" s="333" t="s">
        <v>368</v>
      </c>
      <c r="J4" s="333" t="s">
        <v>369</v>
      </c>
      <c r="K4" s="333" t="s">
        <v>370</v>
      </c>
      <c r="L4" s="333" t="s">
        <v>371</v>
      </c>
      <c r="M4" s="333" t="s">
        <v>305</v>
      </c>
      <c r="N4" s="333" t="s">
        <v>1</v>
      </c>
      <c r="O4" s="285" t="s">
        <v>436</v>
      </c>
      <c r="P4" s="285" t="s">
        <v>488</v>
      </c>
      <c r="Q4" s="350" t="s">
        <v>489</v>
      </c>
      <c r="R4" s="350" t="s">
        <v>183</v>
      </c>
      <c r="S4" s="350" t="s">
        <v>555</v>
      </c>
      <c r="T4" s="333" t="s">
        <v>367</v>
      </c>
      <c r="U4" s="469" t="s">
        <v>2</v>
      </c>
      <c r="V4" s="608"/>
      <c r="W4" s="608"/>
      <c r="X4" s="608"/>
    </row>
    <row r="5" spans="1:24" ht="395.25" x14ac:dyDescent="0.25">
      <c r="A5" s="276">
        <v>1</v>
      </c>
      <c r="B5" s="277" t="s">
        <v>590</v>
      </c>
      <c r="C5" s="277"/>
      <c r="D5" s="277"/>
      <c r="E5" s="277" t="s">
        <v>594</v>
      </c>
      <c r="F5" s="277"/>
      <c r="G5" s="277"/>
      <c r="H5" s="277"/>
      <c r="I5" s="277" t="s">
        <v>490</v>
      </c>
      <c r="J5" s="277" t="s">
        <v>490</v>
      </c>
      <c r="K5" s="277" t="s">
        <v>490</v>
      </c>
      <c r="L5" s="277" t="s">
        <v>490</v>
      </c>
      <c r="M5" s="277" t="s">
        <v>490</v>
      </c>
      <c r="N5" s="277" t="s">
        <v>490</v>
      </c>
      <c r="O5" s="286"/>
      <c r="P5" s="277"/>
      <c r="Q5" s="351"/>
      <c r="R5" s="351" t="s">
        <v>490</v>
      </c>
      <c r="S5" s="357"/>
      <c r="T5" s="357"/>
      <c r="U5" s="357"/>
      <c r="V5" s="274" t="s">
        <v>491</v>
      </c>
      <c r="W5" s="277" t="s">
        <v>567</v>
      </c>
      <c r="X5" s="278" t="s">
        <v>466</v>
      </c>
    </row>
    <row r="6" spans="1:24" ht="165.75" x14ac:dyDescent="0.25">
      <c r="A6" s="276">
        <v>2</v>
      </c>
      <c r="B6" s="277" t="s">
        <v>590</v>
      </c>
      <c r="C6" s="277"/>
      <c r="D6" s="277"/>
      <c r="E6" s="277" t="s">
        <v>626</v>
      </c>
      <c r="F6" s="277"/>
      <c r="G6" s="277"/>
      <c r="H6" s="277"/>
      <c r="I6" s="277"/>
      <c r="J6" s="277"/>
      <c r="K6" s="277"/>
      <c r="L6" s="277"/>
      <c r="M6" s="277"/>
      <c r="N6" s="277"/>
      <c r="O6" s="286"/>
      <c r="P6" s="277"/>
      <c r="Q6" s="351"/>
      <c r="R6" s="351" t="s">
        <v>490</v>
      </c>
      <c r="S6" s="357"/>
      <c r="T6" s="357"/>
      <c r="U6" s="357"/>
      <c r="V6" s="274" t="s">
        <v>465</v>
      </c>
      <c r="W6" s="277" t="s">
        <v>567</v>
      </c>
      <c r="X6" s="278" t="s">
        <v>466</v>
      </c>
    </row>
    <row r="7" spans="1:24" ht="76.5" x14ac:dyDescent="0.25">
      <c r="A7" s="276">
        <v>3</v>
      </c>
      <c r="B7" s="277" t="s">
        <v>590</v>
      </c>
      <c r="C7" s="277"/>
      <c r="D7" s="277"/>
      <c r="E7" s="277" t="s">
        <v>629</v>
      </c>
      <c r="F7" s="277"/>
      <c r="G7" s="277"/>
      <c r="H7" s="277"/>
      <c r="I7" s="277"/>
      <c r="J7" s="277"/>
      <c r="K7" s="277"/>
      <c r="L7" s="277"/>
      <c r="M7" s="277"/>
      <c r="N7" s="277"/>
      <c r="O7" s="286"/>
      <c r="P7" s="277"/>
      <c r="Q7" s="351"/>
      <c r="R7" s="351" t="s">
        <v>490</v>
      </c>
      <c r="S7" s="357"/>
      <c r="T7" s="357"/>
      <c r="U7" s="357"/>
      <c r="V7" s="277" t="s">
        <v>470</v>
      </c>
      <c r="W7" s="277" t="s">
        <v>567</v>
      </c>
      <c r="X7" s="278" t="s">
        <v>466</v>
      </c>
    </row>
    <row r="8" spans="1:24" ht="89.25" x14ac:dyDescent="0.25">
      <c r="A8" s="276">
        <v>5</v>
      </c>
      <c r="B8" s="277" t="s">
        <v>591</v>
      </c>
      <c r="C8" s="277"/>
      <c r="D8" s="277"/>
      <c r="E8" s="277" t="s">
        <v>635</v>
      </c>
      <c r="F8" s="277" t="s">
        <v>490</v>
      </c>
      <c r="G8" s="277" t="s">
        <v>490</v>
      </c>
      <c r="H8" s="277" t="s">
        <v>490</v>
      </c>
      <c r="I8" s="277" t="s">
        <v>490</v>
      </c>
      <c r="J8" s="277" t="s">
        <v>490</v>
      </c>
      <c r="K8" s="277" t="s">
        <v>490</v>
      </c>
      <c r="L8" s="277" t="s">
        <v>490</v>
      </c>
      <c r="M8" s="277" t="s">
        <v>490</v>
      </c>
      <c r="N8" s="277" t="s">
        <v>490</v>
      </c>
      <c r="O8" s="286" t="s">
        <v>490</v>
      </c>
      <c r="P8" s="277"/>
      <c r="Q8" s="351" t="s">
        <v>490</v>
      </c>
      <c r="R8" s="351" t="s">
        <v>490</v>
      </c>
      <c r="S8" s="357"/>
      <c r="T8" s="357"/>
      <c r="U8" s="357" t="s">
        <v>490</v>
      </c>
      <c r="V8" s="277" t="s">
        <v>467</v>
      </c>
      <c r="W8" s="277" t="s">
        <v>567</v>
      </c>
      <c r="X8" s="278" t="s">
        <v>466</v>
      </c>
    </row>
    <row r="9" spans="1:24" ht="89.25" x14ac:dyDescent="0.25">
      <c r="A9" s="276">
        <v>6</v>
      </c>
      <c r="B9" s="277" t="s">
        <v>591</v>
      </c>
      <c r="C9" s="277"/>
      <c r="D9" s="277"/>
      <c r="E9" s="277" t="s">
        <v>636</v>
      </c>
      <c r="F9" s="277"/>
      <c r="G9" s="277"/>
      <c r="H9" s="277"/>
      <c r="I9" s="277"/>
      <c r="J9" s="277"/>
      <c r="K9" s="277"/>
      <c r="L9" s="277"/>
      <c r="M9" s="277"/>
      <c r="N9" s="277"/>
      <c r="O9" s="286"/>
      <c r="P9" s="277"/>
      <c r="Q9" s="351"/>
      <c r="R9" s="351"/>
      <c r="S9" s="357"/>
      <c r="T9" s="357"/>
      <c r="U9" s="357"/>
      <c r="V9" s="277" t="s">
        <v>468</v>
      </c>
      <c r="W9" s="277" t="s">
        <v>567</v>
      </c>
      <c r="X9" s="278" t="s">
        <v>466</v>
      </c>
    </row>
    <row r="10" spans="1:24" ht="51" x14ac:dyDescent="0.25">
      <c r="A10" s="276">
        <v>7</v>
      </c>
      <c r="B10" s="277" t="s">
        <v>592</v>
      </c>
      <c r="C10" s="277"/>
      <c r="D10" s="277"/>
      <c r="E10" s="277"/>
      <c r="F10" s="277"/>
      <c r="G10" s="277"/>
      <c r="H10" s="277" t="s">
        <v>490</v>
      </c>
      <c r="I10" s="277"/>
      <c r="J10" s="277"/>
      <c r="K10" s="277"/>
      <c r="L10" s="277"/>
      <c r="M10" s="277"/>
      <c r="N10" s="277"/>
      <c r="O10" s="286"/>
      <c r="P10" s="277"/>
      <c r="Q10" s="351"/>
      <c r="R10" s="351"/>
      <c r="S10" s="357"/>
      <c r="T10" s="357"/>
      <c r="U10" s="357"/>
      <c r="V10" s="277" t="s">
        <v>469</v>
      </c>
      <c r="W10" s="277" t="s">
        <v>567</v>
      </c>
      <c r="X10" s="278" t="s">
        <v>466</v>
      </c>
    </row>
    <row r="11" spans="1:24" ht="153" x14ac:dyDescent="0.25">
      <c r="A11" s="276">
        <v>8</v>
      </c>
      <c r="B11" s="277" t="s">
        <v>595</v>
      </c>
      <c r="C11" s="277" t="s">
        <v>597</v>
      </c>
      <c r="D11" s="277" t="s">
        <v>611</v>
      </c>
      <c r="E11" s="277" t="s">
        <v>651</v>
      </c>
      <c r="F11" s="277" t="s">
        <v>490</v>
      </c>
      <c r="G11" s="277" t="s">
        <v>490</v>
      </c>
      <c r="H11" s="277" t="s">
        <v>490</v>
      </c>
      <c r="I11" s="277"/>
      <c r="J11" s="277"/>
      <c r="K11" s="277"/>
      <c r="L11" s="277"/>
      <c r="M11" s="277"/>
      <c r="N11" s="277"/>
      <c r="O11" s="286"/>
      <c r="P11" s="277"/>
      <c r="Q11" s="351"/>
      <c r="R11" s="351"/>
      <c r="S11" s="357"/>
      <c r="T11" s="357"/>
      <c r="U11" s="357" t="s">
        <v>490</v>
      </c>
      <c r="V11" s="279" t="s">
        <v>512</v>
      </c>
      <c r="W11" s="277" t="s">
        <v>567</v>
      </c>
      <c r="X11" s="278" t="s">
        <v>466</v>
      </c>
    </row>
    <row r="12" spans="1:24" ht="51" x14ac:dyDescent="0.25">
      <c r="A12" s="276">
        <v>9</v>
      </c>
      <c r="B12" s="277" t="s">
        <v>595</v>
      </c>
      <c r="C12" s="277" t="s">
        <v>597</v>
      </c>
      <c r="D12" s="277" t="s">
        <v>616</v>
      </c>
      <c r="E12" s="277" t="s">
        <v>619</v>
      </c>
      <c r="F12" s="277" t="s">
        <v>490</v>
      </c>
      <c r="G12" s="277" t="s">
        <v>490</v>
      </c>
      <c r="H12" s="277" t="s">
        <v>490</v>
      </c>
      <c r="I12" s="277"/>
      <c r="J12" s="277"/>
      <c r="K12" s="277"/>
      <c r="L12" s="277"/>
      <c r="M12" s="277"/>
      <c r="N12" s="277"/>
      <c r="O12" s="286"/>
      <c r="P12" s="277"/>
      <c r="Q12" s="351"/>
      <c r="R12" s="351"/>
      <c r="S12" s="357"/>
      <c r="T12" s="357"/>
      <c r="U12" s="357" t="s">
        <v>490</v>
      </c>
      <c r="V12" s="279" t="s">
        <v>514</v>
      </c>
      <c r="W12" s="277" t="s">
        <v>567</v>
      </c>
      <c r="X12" s="278" t="s">
        <v>466</v>
      </c>
    </row>
    <row r="13" spans="1:24" ht="114.75" x14ac:dyDescent="0.25">
      <c r="A13" s="276">
        <v>10</v>
      </c>
      <c r="B13" s="277" t="s">
        <v>595</v>
      </c>
      <c r="C13" s="277" t="s">
        <v>598</v>
      </c>
      <c r="D13" s="277" t="s">
        <v>611</v>
      </c>
      <c r="E13" s="277" t="s">
        <v>652</v>
      </c>
      <c r="F13" s="277" t="s">
        <v>490</v>
      </c>
      <c r="G13" s="277" t="s">
        <v>490</v>
      </c>
      <c r="H13" s="277" t="s">
        <v>490</v>
      </c>
      <c r="I13" s="277" t="s">
        <v>490</v>
      </c>
      <c r="J13" s="277" t="s">
        <v>490</v>
      </c>
      <c r="K13" s="277" t="s">
        <v>490</v>
      </c>
      <c r="L13" s="277" t="s">
        <v>490</v>
      </c>
      <c r="M13" s="277" t="s">
        <v>490</v>
      </c>
      <c r="N13" s="277" t="s">
        <v>490</v>
      </c>
      <c r="O13" s="286"/>
      <c r="P13" s="277"/>
      <c r="Q13" s="351" t="s">
        <v>490</v>
      </c>
      <c r="R13" s="351"/>
      <c r="S13" s="357"/>
      <c r="T13" s="357"/>
      <c r="U13" s="357" t="s">
        <v>490</v>
      </c>
      <c r="V13" s="279" t="s">
        <v>471</v>
      </c>
      <c r="W13" s="277" t="s">
        <v>567</v>
      </c>
      <c r="X13" s="278" t="s">
        <v>466</v>
      </c>
    </row>
    <row r="14" spans="1:24" ht="293.25" x14ac:dyDescent="0.25">
      <c r="A14" s="276">
        <v>11</v>
      </c>
      <c r="B14" s="277" t="s">
        <v>595</v>
      </c>
      <c r="C14" s="277" t="s">
        <v>600</v>
      </c>
      <c r="D14" s="277" t="s">
        <v>611</v>
      </c>
      <c r="E14" s="277" t="s">
        <v>627</v>
      </c>
      <c r="F14" s="277"/>
      <c r="G14" s="277" t="s">
        <v>490</v>
      </c>
      <c r="H14" s="277" t="s">
        <v>490</v>
      </c>
      <c r="I14" s="277" t="s">
        <v>490</v>
      </c>
      <c r="J14" s="277" t="s">
        <v>490</v>
      </c>
      <c r="K14" s="277" t="s">
        <v>490</v>
      </c>
      <c r="L14" s="277" t="s">
        <v>490</v>
      </c>
      <c r="M14" s="277" t="s">
        <v>490</v>
      </c>
      <c r="N14" s="277" t="s">
        <v>490</v>
      </c>
      <c r="O14" s="286"/>
      <c r="P14" s="277"/>
      <c r="Q14" s="351"/>
      <c r="R14" s="351"/>
      <c r="S14" s="357"/>
      <c r="T14" s="357"/>
      <c r="U14" s="357" t="s">
        <v>490</v>
      </c>
      <c r="V14" s="277" t="s">
        <v>472</v>
      </c>
      <c r="W14" s="277" t="s">
        <v>567</v>
      </c>
      <c r="X14" s="278" t="s">
        <v>466</v>
      </c>
    </row>
    <row r="15" spans="1:24" ht="153" x14ac:dyDescent="0.25">
      <c r="A15" s="276">
        <v>12</v>
      </c>
      <c r="B15" s="277" t="s">
        <v>595</v>
      </c>
      <c r="C15" s="277" t="s">
        <v>599</v>
      </c>
      <c r="D15" s="277" t="s">
        <v>611</v>
      </c>
      <c r="E15" s="277" t="s">
        <v>651</v>
      </c>
      <c r="F15" s="277" t="s">
        <v>490</v>
      </c>
      <c r="G15" s="277" t="s">
        <v>490</v>
      </c>
      <c r="H15" s="277" t="s">
        <v>490</v>
      </c>
      <c r="I15" s="277" t="s">
        <v>490</v>
      </c>
      <c r="J15" s="277" t="s">
        <v>490</v>
      </c>
      <c r="K15" s="277" t="s">
        <v>490</v>
      </c>
      <c r="L15" s="277" t="s">
        <v>490</v>
      </c>
      <c r="M15" s="277" t="s">
        <v>490</v>
      </c>
      <c r="N15" s="277" t="s">
        <v>490</v>
      </c>
      <c r="O15" s="286" t="s">
        <v>490</v>
      </c>
      <c r="P15" s="277"/>
      <c r="Q15" s="351" t="s">
        <v>490</v>
      </c>
      <c r="R15" s="351" t="s">
        <v>490</v>
      </c>
      <c r="S15" s="357"/>
      <c r="T15" s="357"/>
      <c r="U15" s="357" t="s">
        <v>490</v>
      </c>
      <c r="V15" s="277" t="s">
        <v>473</v>
      </c>
      <c r="W15" s="277" t="s">
        <v>567</v>
      </c>
      <c r="X15" s="278" t="s">
        <v>466</v>
      </c>
    </row>
    <row r="16" spans="1:24" ht="76.5" x14ac:dyDescent="0.25">
      <c r="A16" s="276">
        <v>13</v>
      </c>
      <c r="B16" s="277" t="s">
        <v>595</v>
      </c>
      <c r="C16" s="277" t="s">
        <v>602</v>
      </c>
      <c r="D16" s="277" t="s">
        <v>611</v>
      </c>
      <c r="E16" s="277" t="s">
        <v>632</v>
      </c>
      <c r="F16" s="277"/>
      <c r="G16" s="277"/>
      <c r="H16" s="277" t="s">
        <v>490</v>
      </c>
      <c r="I16" s="277"/>
      <c r="J16" s="277"/>
      <c r="K16" s="277"/>
      <c r="L16" s="277"/>
      <c r="M16" s="277"/>
      <c r="N16" s="277"/>
      <c r="O16" s="286"/>
      <c r="P16" s="277"/>
      <c r="Q16" s="351"/>
      <c r="R16" s="351"/>
      <c r="S16" s="357"/>
      <c r="T16" s="357"/>
      <c r="U16" s="357" t="s">
        <v>490</v>
      </c>
      <c r="V16" s="277" t="s">
        <v>474</v>
      </c>
      <c r="W16" s="277" t="s">
        <v>567</v>
      </c>
      <c r="X16" s="278" t="s">
        <v>466</v>
      </c>
    </row>
    <row r="17" spans="1:25" ht="51" x14ac:dyDescent="0.25">
      <c r="A17" s="276">
        <v>14</v>
      </c>
      <c r="B17" s="277" t="s">
        <v>595</v>
      </c>
      <c r="C17" s="277" t="s">
        <v>602</v>
      </c>
      <c r="D17" s="277" t="s">
        <v>616</v>
      </c>
      <c r="E17" s="277" t="s">
        <v>613</v>
      </c>
      <c r="F17" s="277" t="s">
        <v>490</v>
      </c>
      <c r="G17" s="277"/>
      <c r="H17" s="277" t="s">
        <v>490</v>
      </c>
      <c r="I17" s="277"/>
      <c r="J17" s="277"/>
      <c r="K17" s="277"/>
      <c r="L17" s="277"/>
      <c r="M17" s="277"/>
      <c r="N17" s="277"/>
      <c r="O17" s="286" t="s">
        <v>490</v>
      </c>
      <c r="P17" s="277"/>
      <c r="Q17" s="351"/>
      <c r="R17" s="351"/>
      <c r="S17" s="357"/>
      <c r="T17" s="357"/>
      <c r="U17" s="357" t="s">
        <v>490</v>
      </c>
      <c r="V17" s="277" t="s">
        <v>492</v>
      </c>
      <c r="W17" s="277" t="s">
        <v>567</v>
      </c>
      <c r="X17" s="278" t="s">
        <v>466</v>
      </c>
    </row>
    <row r="18" spans="1:25" ht="51" x14ac:dyDescent="0.25">
      <c r="A18" s="276">
        <v>15</v>
      </c>
      <c r="B18" s="277" t="s">
        <v>595</v>
      </c>
      <c r="C18" s="277" t="s">
        <v>602</v>
      </c>
      <c r="D18" s="277" t="s">
        <v>616</v>
      </c>
      <c r="E18" s="277" t="s">
        <v>620</v>
      </c>
      <c r="F18" s="277"/>
      <c r="G18" s="277"/>
      <c r="H18" s="277"/>
      <c r="I18" s="277"/>
      <c r="J18" s="277"/>
      <c r="K18" s="277"/>
      <c r="L18" s="277"/>
      <c r="M18" s="277"/>
      <c r="N18" s="277"/>
      <c r="O18" s="286" t="s">
        <v>490</v>
      </c>
      <c r="P18" s="277"/>
      <c r="Q18" s="351"/>
      <c r="R18" s="351"/>
      <c r="S18" s="357"/>
      <c r="T18" s="357"/>
      <c r="U18" s="357"/>
      <c r="V18" s="277" t="s">
        <v>477</v>
      </c>
      <c r="W18" s="277" t="s">
        <v>567</v>
      </c>
      <c r="X18" s="278" t="s">
        <v>466</v>
      </c>
    </row>
    <row r="19" spans="1:25" ht="51" x14ac:dyDescent="0.25">
      <c r="A19" s="276">
        <v>16</v>
      </c>
      <c r="B19" s="277" t="s">
        <v>595</v>
      </c>
      <c r="C19" s="277" t="s">
        <v>602</v>
      </c>
      <c r="D19" s="277" t="s">
        <v>616</v>
      </c>
      <c r="E19" s="277" t="s">
        <v>621</v>
      </c>
      <c r="F19" s="277"/>
      <c r="G19" s="277"/>
      <c r="H19" s="277" t="s">
        <v>490</v>
      </c>
      <c r="I19" s="277"/>
      <c r="J19" s="277"/>
      <c r="K19" s="277"/>
      <c r="L19" s="277"/>
      <c r="M19" s="277"/>
      <c r="N19" s="277"/>
      <c r="O19" s="286" t="s">
        <v>490</v>
      </c>
      <c r="P19" s="277"/>
      <c r="Q19" s="351"/>
      <c r="R19" s="351"/>
      <c r="S19" s="357"/>
      <c r="T19" s="357"/>
      <c r="U19" s="357"/>
      <c r="V19" s="277" t="s">
        <v>478</v>
      </c>
      <c r="W19" s="277" t="s">
        <v>567</v>
      </c>
      <c r="X19" s="278" t="s">
        <v>466</v>
      </c>
    </row>
    <row r="20" spans="1:25" ht="140.25" x14ac:dyDescent="0.25">
      <c r="A20" s="276">
        <v>17</v>
      </c>
      <c r="B20" s="277" t="s">
        <v>595</v>
      </c>
      <c r="C20" s="277" t="s">
        <v>605</v>
      </c>
      <c r="D20" s="277" t="s">
        <v>611</v>
      </c>
      <c r="E20" s="277" t="s">
        <v>627</v>
      </c>
      <c r="F20" s="283"/>
      <c r="G20" s="283"/>
      <c r="H20" s="283"/>
      <c r="I20" s="283"/>
      <c r="J20" s="283"/>
      <c r="K20" s="283"/>
      <c r="L20" s="283"/>
      <c r="M20" s="283" t="s">
        <v>490</v>
      </c>
      <c r="N20" s="283"/>
      <c r="O20" s="287"/>
      <c r="P20" s="283"/>
      <c r="Q20" s="352"/>
      <c r="R20" s="352"/>
      <c r="S20" s="358"/>
      <c r="T20" s="358"/>
      <c r="U20" s="358"/>
      <c r="V20" s="281" t="s">
        <v>480</v>
      </c>
      <c r="W20" s="277" t="s">
        <v>567</v>
      </c>
      <c r="X20" s="278" t="s">
        <v>466</v>
      </c>
    </row>
    <row r="21" spans="1:25" ht="102" x14ac:dyDescent="0.25">
      <c r="A21" s="276">
        <v>18</v>
      </c>
      <c r="B21" s="277" t="s">
        <v>595</v>
      </c>
      <c r="C21" s="277" t="s">
        <v>605</v>
      </c>
      <c r="D21" s="277" t="s">
        <v>611</v>
      </c>
      <c r="E21" s="277" t="s">
        <v>628</v>
      </c>
      <c r="F21" s="284"/>
      <c r="G21" s="284"/>
      <c r="H21" s="284"/>
      <c r="I21" s="284"/>
      <c r="J21" s="284"/>
      <c r="K21" s="284"/>
      <c r="L21" s="284"/>
      <c r="M21" s="284" t="s">
        <v>490</v>
      </c>
      <c r="N21" s="284"/>
      <c r="O21" s="288"/>
      <c r="P21" s="284"/>
      <c r="Q21" s="353"/>
      <c r="R21" s="353"/>
      <c r="S21" s="359"/>
      <c r="T21" s="359"/>
      <c r="U21" s="359"/>
      <c r="V21" s="282" t="s">
        <v>481</v>
      </c>
      <c r="W21" s="277" t="s">
        <v>567</v>
      </c>
      <c r="X21" s="278" t="s">
        <v>466</v>
      </c>
    </row>
    <row r="22" spans="1:25" ht="51" x14ac:dyDescent="0.25">
      <c r="A22" s="276">
        <v>19</v>
      </c>
      <c r="B22" s="277" t="s">
        <v>595</v>
      </c>
      <c r="C22" s="277" t="s">
        <v>597</v>
      </c>
      <c r="D22" s="277" t="s">
        <v>616</v>
      </c>
      <c r="E22" s="277" t="s">
        <v>622</v>
      </c>
      <c r="F22" s="277"/>
      <c r="G22" s="277"/>
      <c r="H22" s="277"/>
      <c r="I22" s="277" t="s">
        <v>490</v>
      </c>
      <c r="J22" s="277" t="s">
        <v>490</v>
      </c>
      <c r="K22" s="277" t="s">
        <v>490</v>
      </c>
      <c r="L22" s="277" t="s">
        <v>490</v>
      </c>
      <c r="M22" s="277" t="s">
        <v>490</v>
      </c>
      <c r="N22" s="277" t="s">
        <v>490</v>
      </c>
      <c r="O22" s="286"/>
      <c r="P22" s="277"/>
      <c r="Q22" s="351"/>
      <c r="R22" s="351"/>
      <c r="S22" s="357"/>
      <c r="T22" s="357"/>
      <c r="U22" s="357"/>
      <c r="V22" s="277" t="s">
        <v>479</v>
      </c>
      <c r="W22" s="277" t="s">
        <v>567</v>
      </c>
      <c r="X22" s="278" t="s">
        <v>466</v>
      </c>
    </row>
    <row r="23" spans="1:25" ht="102" x14ac:dyDescent="0.25">
      <c r="A23" s="276">
        <v>20</v>
      </c>
      <c r="B23" s="277" t="s">
        <v>595</v>
      </c>
      <c r="C23" s="277" t="s">
        <v>600</v>
      </c>
      <c r="D23" s="277" t="s">
        <v>616</v>
      </c>
      <c r="E23" s="277" t="s">
        <v>639</v>
      </c>
      <c r="F23" s="277"/>
      <c r="G23" s="277"/>
      <c r="H23" s="277"/>
      <c r="I23" s="277" t="s">
        <v>490</v>
      </c>
      <c r="J23" s="277" t="s">
        <v>490</v>
      </c>
      <c r="K23" s="277" t="s">
        <v>490</v>
      </c>
      <c r="L23" s="277" t="s">
        <v>490</v>
      </c>
      <c r="M23" s="277" t="s">
        <v>490</v>
      </c>
      <c r="N23" s="277" t="s">
        <v>490</v>
      </c>
      <c r="O23" s="286"/>
      <c r="P23" s="277"/>
      <c r="Q23" s="351"/>
      <c r="R23" s="351"/>
      <c r="S23" s="357"/>
      <c r="T23" s="357"/>
      <c r="U23" s="357"/>
      <c r="V23" s="277" t="s">
        <v>482</v>
      </c>
      <c r="W23" s="277" t="s">
        <v>567</v>
      </c>
      <c r="X23" s="278" t="s">
        <v>466</v>
      </c>
    </row>
    <row r="24" spans="1:25" ht="114.75" x14ac:dyDescent="0.25">
      <c r="A24" s="276">
        <v>21</v>
      </c>
      <c r="B24" s="277" t="s">
        <v>595</v>
      </c>
      <c r="C24" s="277" t="s">
        <v>599</v>
      </c>
      <c r="D24" s="277" t="s">
        <v>616</v>
      </c>
      <c r="E24" s="277" t="s">
        <v>640</v>
      </c>
      <c r="F24" s="277"/>
      <c r="G24" s="277"/>
      <c r="H24" s="277"/>
      <c r="I24" s="277" t="s">
        <v>490</v>
      </c>
      <c r="J24" s="277" t="s">
        <v>490</v>
      </c>
      <c r="K24" s="277" t="s">
        <v>490</v>
      </c>
      <c r="L24" s="277" t="s">
        <v>490</v>
      </c>
      <c r="M24" s="277" t="s">
        <v>490</v>
      </c>
      <c r="N24" s="277" t="s">
        <v>490</v>
      </c>
      <c r="O24" s="286"/>
      <c r="P24" s="277"/>
      <c r="Q24" s="351"/>
      <c r="R24" s="351"/>
      <c r="S24" s="357"/>
      <c r="T24" s="357"/>
      <c r="U24" s="357"/>
      <c r="V24" s="277" t="s">
        <v>483</v>
      </c>
      <c r="W24" s="277" t="s">
        <v>567</v>
      </c>
      <c r="X24" s="278" t="s">
        <v>466</v>
      </c>
    </row>
    <row r="25" spans="1:25" ht="114.75" x14ac:dyDescent="0.25">
      <c r="A25" s="276">
        <v>22</v>
      </c>
      <c r="B25" s="277" t="s">
        <v>595</v>
      </c>
      <c r="C25" s="277" t="s">
        <v>602</v>
      </c>
      <c r="D25" s="277" t="s">
        <v>616</v>
      </c>
      <c r="E25" s="277" t="s">
        <v>612</v>
      </c>
      <c r="F25" s="277"/>
      <c r="G25" s="277"/>
      <c r="H25" s="277"/>
      <c r="I25" s="277"/>
      <c r="J25" s="277"/>
      <c r="K25" s="277"/>
      <c r="L25" s="277" t="s">
        <v>490</v>
      </c>
      <c r="M25" s="277" t="s">
        <v>490</v>
      </c>
      <c r="N25" s="277" t="s">
        <v>490</v>
      </c>
      <c r="O25" s="286"/>
      <c r="P25" s="277"/>
      <c r="Q25" s="351"/>
      <c r="R25" s="351"/>
      <c r="S25" s="357"/>
      <c r="T25" s="357"/>
      <c r="U25" s="357"/>
      <c r="V25" s="277" t="s">
        <v>484</v>
      </c>
      <c r="W25" s="277" t="s">
        <v>567</v>
      </c>
      <c r="X25" s="278" t="s">
        <v>466</v>
      </c>
    </row>
    <row r="26" spans="1:25" ht="102" x14ac:dyDescent="0.25">
      <c r="A26" s="276">
        <v>23</v>
      </c>
      <c r="B26" s="277" t="s">
        <v>595</v>
      </c>
      <c r="C26" s="277" t="s">
        <v>602</v>
      </c>
      <c r="D26" s="277" t="s">
        <v>616</v>
      </c>
      <c r="E26" s="277" t="s">
        <v>614</v>
      </c>
      <c r="F26" s="277"/>
      <c r="G26" s="277"/>
      <c r="H26" s="277"/>
      <c r="I26" s="277" t="s">
        <v>490</v>
      </c>
      <c r="J26" s="277" t="s">
        <v>490</v>
      </c>
      <c r="K26" s="277"/>
      <c r="L26" s="277" t="s">
        <v>490</v>
      </c>
      <c r="M26" s="277" t="s">
        <v>490</v>
      </c>
      <c r="N26" s="277" t="s">
        <v>490</v>
      </c>
      <c r="O26" s="286"/>
      <c r="P26" s="277"/>
      <c r="Q26" s="351"/>
      <c r="R26" s="351"/>
      <c r="S26" s="357"/>
      <c r="T26" s="357"/>
      <c r="U26" s="357"/>
      <c r="V26" s="277" t="s">
        <v>485</v>
      </c>
      <c r="W26" s="277" t="s">
        <v>567</v>
      </c>
      <c r="X26" s="278" t="s">
        <v>466</v>
      </c>
    </row>
    <row r="27" spans="1:25" ht="51" x14ac:dyDescent="0.25">
      <c r="A27" s="276">
        <v>24</v>
      </c>
      <c r="B27" s="277" t="s">
        <v>595</v>
      </c>
      <c r="C27" s="277" t="s">
        <v>599</v>
      </c>
      <c r="D27" s="277" t="s">
        <v>616</v>
      </c>
      <c r="E27" s="277" t="s">
        <v>640</v>
      </c>
      <c r="F27" s="277"/>
      <c r="G27" s="277"/>
      <c r="H27" s="277"/>
      <c r="I27" s="277"/>
      <c r="J27" s="277"/>
      <c r="K27" s="277"/>
      <c r="L27" s="277"/>
      <c r="M27" s="277"/>
      <c r="N27" s="277"/>
      <c r="O27" s="286"/>
      <c r="P27" s="277" t="s">
        <v>490</v>
      </c>
      <c r="Q27" s="351"/>
      <c r="R27" s="351"/>
      <c r="S27" s="357"/>
      <c r="T27" s="357"/>
      <c r="U27" s="357"/>
      <c r="V27" s="277" t="s">
        <v>495</v>
      </c>
      <c r="W27" s="277" t="s">
        <v>567</v>
      </c>
      <c r="X27" s="278" t="s">
        <v>466</v>
      </c>
    </row>
    <row r="28" spans="1:25" ht="51" x14ac:dyDescent="0.25">
      <c r="A28" s="276">
        <v>25</v>
      </c>
      <c r="B28" s="277" t="s">
        <v>595</v>
      </c>
      <c r="C28" s="277" t="s">
        <v>602</v>
      </c>
      <c r="D28" s="277" t="s">
        <v>616</v>
      </c>
      <c r="E28" s="277" t="s">
        <v>614</v>
      </c>
      <c r="F28" s="280"/>
      <c r="G28" s="280" t="s">
        <v>490</v>
      </c>
      <c r="H28" s="280"/>
      <c r="I28" s="280"/>
      <c r="J28" s="280"/>
      <c r="K28" s="280"/>
      <c r="L28" s="280"/>
      <c r="M28" s="280"/>
      <c r="N28" s="280"/>
      <c r="O28" s="286"/>
      <c r="P28" s="280"/>
      <c r="Q28" s="354"/>
      <c r="R28" s="354"/>
      <c r="S28" s="360"/>
      <c r="T28" s="360"/>
      <c r="U28" s="360"/>
      <c r="V28" s="305" t="s">
        <v>494</v>
      </c>
      <c r="W28" s="277" t="s">
        <v>567</v>
      </c>
      <c r="X28" s="278" t="s">
        <v>466</v>
      </c>
    </row>
    <row r="29" spans="1:25" ht="76.5" x14ac:dyDescent="0.25">
      <c r="A29" s="276">
        <v>26</v>
      </c>
      <c r="B29" s="277" t="s">
        <v>595</v>
      </c>
      <c r="C29" s="277" t="s">
        <v>605</v>
      </c>
      <c r="D29" s="277" t="s">
        <v>616</v>
      </c>
      <c r="E29" s="277" t="s">
        <v>641</v>
      </c>
      <c r="F29" s="274"/>
      <c r="G29" s="274"/>
      <c r="H29" s="274"/>
      <c r="I29" s="274"/>
      <c r="J29" s="274"/>
      <c r="K29" s="274"/>
      <c r="L29" s="274"/>
      <c r="M29" s="274"/>
      <c r="N29" s="274"/>
      <c r="O29" s="286" t="s">
        <v>490</v>
      </c>
      <c r="P29" s="274"/>
      <c r="Q29" s="351"/>
      <c r="R29" s="351"/>
      <c r="S29" s="357"/>
      <c r="T29" s="357"/>
      <c r="U29" s="357"/>
      <c r="V29" s="274" t="s">
        <v>646</v>
      </c>
      <c r="W29" s="274" t="s">
        <v>568</v>
      </c>
      <c r="X29" s="304" t="s">
        <v>511</v>
      </c>
    </row>
    <row r="30" spans="1:25" s="292" customFormat="1" ht="76.5" x14ac:dyDescent="0.25">
      <c r="A30" s="276">
        <v>27</v>
      </c>
      <c r="B30" s="277" t="s">
        <v>590</v>
      </c>
      <c r="C30" s="277"/>
      <c r="D30" s="277"/>
      <c r="E30" s="277" t="s">
        <v>627</v>
      </c>
      <c r="F30" s="274" t="s">
        <v>490</v>
      </c>
      <c r="G30" s="274" t="s">
        <v>490</v>
      </c>
      <c r="H30" s="274" t="s">
        <v>490</v>
      </c>
      <c r="I30" s="274"/>
      <c r="J30" s="274"/>
      <c r="K30" s="274"/>
      <c r="L30" s="274"/>
      <c r="M30" s="274" t="s">
        <v>490</v>
      </c>
      <c r="N30" s="274" t="s">
        <v>490</v>
      </c>
      <c r="O30" s="286"/>
      <c r="P30" s="274"/>
      <c r="Q30" s="351"/>
      <c r="R30" s="351" t="s">
        <v>490</v>
      </c>
      <c r="S30" s="357"/>
      <c r="T30" s="357"/>
      <c r="U30" s="357" t="s">
        <v>490</v>
      </c>
      <c r="V30" s="274" t="s">
        <v>519</v>
      </c>
      <c r="W30" s="274" t="s">
        <v>569</v>
      </c>
      <c r="X30" s="304">
        <v>42793</v>
      </c>
      <c r="Y30" s="456"/>
    </row>
    <row r="31" spans="1:25" s="292" customFormat="1" ht="76.5" x14ac:dyDescent="0.25">
      <c r="A31" s="276">
        <v>28</v>
      </c>
      <c r="B31" s="277" t="s">
        <v>590</v>
      </c>
      <c r="C31" s="277"/>
      <c r="D31" s="277"/>
      <c r="E31" s="277" t="s">
        <v>628</v>
      </c>
      <c r="F31" s="274" t="s">
        <v>490</v>
      </c>
      <c r="G31" s="274" t="s">
        <v>490</v>
      </c>
      <c r="H31" s="274" t="s">
        <v>490</v>
      </c>
      <c r="I31" s="274"/>
      <c r="J31" s="274"/>
      <c r="K31" s="274"/>
      <c r="L31" s="274"/>
      <c r="M31" s="274"/>
      <c r="N31" s="274"/>
      <c r="O31" s="286" t="s">
        <v>490</v>
      </c>
      <c r="P31" s="274"/>
      <c r="Q31" s="351"/>
      <c r="R31" s="351"/>
      <c r="S31" s="357"/>
      <c r="T31" s="357"/>
      <c r="U31" s="357" t="s">
        <v>490</v>
      </c>
      <c r="V31" s="274" t="s">
        <v>545</v>
      </c>
      <c r="W31" s="274" t="s">
        <v>569</v>
      </c>
      <c r="X31" s="304">
        <v>42793</v>
      </c>
      <c r="Y31" s="456"/>
    </row>
    <row r="32" spans="1:25" s="292" customFormat="1" ht="76.5" x14ac:dyDescent="0.25">
      <c r="A32" s="276">
        <v>29</v>
      </c>
      <c r="B32" s="277" t="s">
        <v>590</v>
      </c>
      <c r="C32" s="277"/>
      <c r="D32" s="277"/>
      <c r="E32" s="277" t="s">
        <v>594</v>
      </c>
      <c r="F32" s="274"/>
      <c r="G32" s="274"/>
      <c r="H32" s="274"/>
      <c r="I32" s="274"/>
      <c r="J32" s="274"/>
      <c r="K32" s="274"/>
      <c r="L32" s="274"/>
      <c r="M32" s="274"/>
      <c r="N32" s="274"/>
      <c r="O32" s="286"/>
      <c r="P32" s="274"/>
      <c r="Q32" s="351"/>
      <c r="R32" s="351" t="s">
        <v>490</v>
      </c>
      <c r="S32" s="357"/>
      <c r="T32" s="357"/>
      <c r="U32" s="357"/>
      <c r="V32" s="274" t="s">
        <v>521</v>
      </c>
      <c r="W32" s="274" t="s">
        <v>569</v>
      </c>
      <c r="X32" s="304">
        <v>42793</v>
      </c>
      <c r="Y32" s="456"/>
    </row>
    <row r="33" spans="1:25" s="292" customFormat="1" ht="76.5" x14ac:dyDescent="0.25">
      <c r="A33" s="276">
        <v>30</v>
      </c>
      <c r="B33" s="277" t="s">
        <v>590</v>
      </c>
      <c r="C33" s="277"/>
      <c r="D33" s="277"/>
      <c r="E33" s="277" t="s">
        <v>626</v>
      </c>
      <c r="F33" s="274"/>
      <c r="G33" s="274"/>
      <c r="H33" s="274"/>
      <c r="I33" s="274"/>
      <c r="J33" s="274"/>
      <c r="K33" s="274"/>
      <c r="L33" s="274"/>
      <c r="M33" s="274"/>
      <c r="N33" s="274"/>
      <c r="O33" s="286" t="s">
        <v>490</v>
      </c>
      <c r="P33" s="274"/>
      <c r="Q33" s="351"/>
      <c r="R33" s="351"/>
      <c r="S33" s="357"/>
      <c r="T33" s="357"/>
      <c r="U33" s="357"/>
      <c r="V33" s="274" t="s">
        <v>531</v>
      </c>
      <c r="W33" s="274" t="s">
        <v>569</v>
      </c>
      <c r="X33" s="304">
        <v>42793</v>
      </c>
      <c r="Y33" s="456"/>
    </row>
    <row r="34" spans="1:25" s="292" customFormat="1" ht="76.5" x14ac:dyDescent="0.25">
      <c r="A34" s="276">
        <v>31</v>
      </c>
      <c r="B34" s="277" t="s">
        <v>590</v>
      </c>
      <c r="C34" s="277"/>
      <c r="D34" s="277"/>
      <c r="E34" s="277" t="s">
        <v>629</v>
      </c>
      <c r="F34" s="274"/>
      <c r="G34" s="274"/>
      <c r="H34" s="274"/>
      <c r="I34" s="274"/>
      <c r="J34" s="274"/>
      <c r="K34" s="274"/>
      <c r="L34" s="274"/>
      <c r="M34" s="274"/>
      <c r="N34" s="274"/>
      <c r="O34" s="286"/>
      <c r="P34" s="274"/>
      <c r="Q34" s="351"/>
      <c r="R34" s="351" t="s">
        <v>490</v>
      </c>
      <c r="S34" s="357"/>
      <c r="T34" s="357"/>
      <c r="U34" s="357"/>
      <c r="V34" s="274" t="s">
        <v>522</v>
      </c>
      <c r="W34" s="274" t="s">
        <v>569</v>
      </c>
      <c r="X34" s="304">
        <v>42793</v>
      </c>
      <c r="Y34" s="456"/>
    </row>
    <row r="35" spans="1:25" s="292" customFormat="1" ht="76.5" x14ac:dyDescent="0.25">
      <c r="A35" s="276">
        <v>32</v>
      </c>
      <c r="B35" s="277" t="s">
        <v>590</v>
      </c>
      <c r="C35" s="277"/>
      <c r="D35" s="277"/>
      <c r="E35" s="277" t="s">
        <v>629</v>
      </c>
      <c r="F35" s="274" t="s">
        <v>490</v>
      </c>
      <c r="G35" s="274" t="s">
        <v>490</v>
      </c>
      <c r="H35" s="274" t="s">
        <v>490</v>
      </c>
      <c r="I35" s="274" t="s">
        <v>490</v>
      </c>
      <c r="J35" s="274" t="s">
        <v>490</v>
      </c>
      <c r="K35" s="274" t="s">
        <v>490</v>
      </c>
      <c r="L35" s="274" t="s">
        <v>490</v>
      </c>
      <c r="M35" s="274" t="s">
        <v>490</v>
      </c>
      <c r="N35" s="274" t="s">
        <v>490</v>
      </c>
      <c r="O35" s="286" t="s">
        <v>490</v>
      </c>
      <c r="P35" s="274" t="s">
        <v>490</v>
      </c>
      <c r="Q35" s="351" t="s">
        <v>490</v>
      </c>
      <c r="R35" s="351" t="s">
        <v>490</v>
      </c>
      <c r="S35" s="357"/>
      <c r="T35" s="357"/>
      <c r="U35" s="357" t="s">
        <v>490</v>
      </c>
      <c r="V35" s="274" t="s">
        <v>532</v>
      </c>
      <c r="W35" s="274" t="s">
        <v>569</v>
      </c>
      <c r="X35" s="304">
        <v>42793</v>
      </c>
      <c r="Y35" s="456"/>
    </row>
    <row r="36" spans="1:25" s="292" customFormat="1" ht="76.5" x14ac:dyDescent="0.25">
      <c r="A36" s="276">
        <v>33</v>
      </c>
      <c r="B36" s="277" t="s">
        <v>590</v>
      </c>
      <c r="C36" s="277"/>
      <c r="D36" s="277"/>
      <c r="E36" s="277" t="s">
        <v>630</v>
      </c>
      <c r="F36" s="319" t="s">
        <v>490</v>
      </c>
      <c r="G36" s="319"/>
      <c r="H36" s="319"/>
      <c r="I36" s="319"/>
      <c r="J36" s="319"/>
      <c r="K36" s="319"/>
      <c r="L36" s="319"/>
      <c r="M36" s="319"/>
      <c r="N36" s="319"/>
      <c r="O36" s="286"/>
      <c r="P36" s="319"/>
      <c r="Q36" s="355"/>
      <c r="R36" s="355"/>
      <c r="S36" s="357"/>
      <c r="T36" s="357"/>
      <c r="U36" s="357" t="s">
        <v>490</v>
      </c>
      <c r="V36" s="319" t="s">
        <v>523</v>
      </c>
      <c r="W36" s="274" t="s">
        <v>569</v>
      </c>
      <c r="X36" s="320">
        <v>42825</v>
      </c>
      <c r="Y36" s="456"/>
    </row>
    <row r="37" spans="1:25" ht="408.75" x14ac:dyDescent="0.25">
      <c r="A37" s="276">
        <v>34</v>
      </c>
      <c r="B37" s="277" t="s">
        <v>590</v>
      </c>
      <c r="C37" s="277"/>
      <c r="D37" s="277"/>
      <c r="E37" s="277" t="s">
        <v>632</v>
      </c>
      <c r="F37" s="328"/>
      <c r="G37" s="328"/>
      <c r="H37" s="274" t="s">
        <v>490</v>
      </c>
      <c r="I37" s="328"/>
      <c r="J37" s="328"/>
      <c r="K37" s="328"/>
      <c r="L37" s="328"/>
      <c r="M37" s="328"/>
      <c r="N37" s="328"/>
      <c r="O37" s="328"/>
      <c r="P37" s="328"/>
      <c r="Q37" s="356"/>
      <c r="R37" s="356"/>
      <c r="S37" s="361"/>
      <c r="T37" s="361"/>
      <c r="U37" s="361"/>
      <c r="V37" s="329" t="s">
        <v>537</v>
      </c>
      <c r="W37" s="274" t="s">
        <v>569</v>
      </c>
      <c r="X37" s="304">
        <v>42793</v>
      </c>
    </row>
    <row r="38" spans="1:25" s="292" customFormat="1" ht="76.5" x14ac:dyDescent="0.25">
      <c r="A38" s="276">
        <v>35</v>
      </c>
      <c r="B38" s="277" t="s">
        <v>590</v>
      </c>
      <c r="C38" s="277"/>
      <c r="D38" s="277"/>
      <c r="E38" s="277" t="s">
        <v>634</v>
      </c>
      <c r="F38" s="274" t="s">
        <v>490</v>
      </c>
      <c r="G38" s="274" t="s">
        <v>490</v>
      </c>
      <c r="H38" s="274" t="s">
        <v>490</v>
      </c>
      <c r="I38" s="274" t="s">
        <v>490</v>
      </c>
      <c r="J38" s="274" t="s">
        <v>490</v>
      </c>
      <c r="K38" s="274" t="s">
        <v>490</v>
      </c>
      <c r="L38" s="274" t="s">
        <v>490</v>
      </c>
      <c r="M38" s="274" t="s">
        <v>490</v>
      </c>
      <c r="N38" s="274" t="s">
        <v>490</v>
      </c>
      <c r="O38" s="286" t="s">
        <v>490</v>
      </c>
      <c r="P38" s="274" t="s">
        <v>490</v>
      </c>
      <c r="Q38" s="351" t="s">
        <v>490</v>
      </c>
      <c r="R38" s="351" t="s">
        <v>490</v>
      </c>
      <c r="S38" s="357"/>
      <c r="T38" s="357"/>
      <c r="U38" s="357" t="s">
        <v>490</v>
      </c>
      <c r="V38" s="274" t="s">
        <v>533</v>
      </c>
      <c r="W38" s="274" t="s">
        <v>569</v>
      </c>
      <c r="X38" s="304">
        <v>42793</v>
      </c>
      <c r="Y38" s="456"/>
    </row>
    <row r="39" spans="1:25" s="292" customFormat="1" ht="89.25" x14ac:dyDescent="0.25">
      <c r="A39" s="276">
        <v>36</v>
      </c>
      <c r="B39" s="277" t="s">
        <v>591</v>
      </c>
      <c r="C39" s="277"/>
      <c r="D39" s="277"/>
      <c r="E39" s="277" t="s">
        <v>622</v>
      </c>
      <c r="F39" s="274" t="s">
        <v>490</v>
      </c>
      <c r="G39" s="274" t="s">
        <v>490</v>
      </c>
      <c r="H39" s="274" t="s">
        <v>490</v>
      </c>
      <c r="I39" s="274" t="s">
        <v>490</v>
      </c>
      <c r="J39" s="274" t="s">
        <v>490</v>
      </c>
      <c r="K39" s="274" t="s">
        <v>490</v>
      </c>
      <c r="L39" s="274" t="s">
        <v>490</v>
      </c>
      <c r="M39" s="274" t="s">
        <v>490</v>
      </c>
      <c r="N39" s="274" t="s">
        <v>490</v>
      </c>
      <c r="O39" s="286" t="s">
        <v>490</v>
      </c>
      <c r="P39" s="274" t="s">
        <v>490</v>
      </c>
      <c r="Q39" s="351" t="s">
        <v>490</v>
      </c>
      <c r="R39" s="351" t="s">
        <v>490</v>
      </c>
      <c r="S39" s="357"/>
      <c r="T39" s="357"/>
      <c r="U39" s="357" t="s">
        <v>490</v>
      </c>
      <c r="V39" s="274" t="s">
        <v>546</v>
      </c>
      <c r="W39" s="274" t="s">
        <v>569</v>
      </c>
      <c r="X39" s="304">
        <v>42793</v>
      </c>
      <c r="Y39" s="456"/>
    </row>
    <row r="40" spans="1:25" s="292" customFormat="1" ht="89.25" x14ac:dyDescent="0.25">
      <c r="A40" s="276">
        <v>37</v>
      </c>
      <c r="B40" s="277" t="s">
        <v>591</v>
      </c>
      <c r="C40" s="277"/>
      <c r="D40" s="277"/>
      <c r="E40" s="277" t="s">
        <v>637</v>
      </c>
      <c r="F40" s="274" t="s">
        <v>490</v>
      </c>
      <c r="G40" s="274" t="s">
        <v>490</v>
      </c>
      <c r="H40" s="274" t="s">
        <v>490</v>
      </c>
      <c r="I40" s="274"/>
      <c r="J40" s="274"/>
      <c r="K40" s="274"/>
      <c r="L40" s="274"/>
      <c r="M40" s="274"/>
      <c r="N40" s="274"/>
      <c r="O40" s="286" t="s">
        <v>490</v>
      </c>
      <c r="P40" s="274"/>
      <c r="Q40" s="351"/>
      <c r="R40" s="351"/>
      <c r="S40" s="357"/>
      <c r="T40" s="357"/>
      <c r="U40" s="357" t="s">
        <v>490</v>
      </c>
      <c r="V40" s="274" t="s">
        <v>547</v>
      </c>
      <c r="W40" s="274" t="s">
        <v>569</v>
      </c>
      <c r="X40" s="304">
        <v>42793</v>
      </c>
      <c r="Y40" s="456"/>
    </row>
    <row r="41" spans="1:25" s="292" customFormat="1" ht="89.25" x14ac:dyDescent="0.25">
      <c r="A41" s="276">
        <v>38</v>
      </c>
      <c r="B41" s="277" t="s">
        <v>591</v>
      </c>
      <c r="C41" s="277"/>
      <c r="D41" s="277"/>
      <c r="E41" s="277" t="s">
        <v>638</v>
      </c>
      <c r="F41" s="274" t="s">
        <v>490</v>
      </c>
      <c r="G41" s="274" t="s">
        <v>490</v>
      </c>
      <c r="H41" s="274" t="s">
        <v>490</v>
      </c>
      <c r="I41" s="274"/>
      <c r="J41" s="274"/>
      <c r="K41" s="274"/>
      <c r="L41" s="274"/>
      <c r="M41" s="274"/>
      <c r="N41" s="274"/>
      <c r="O41" s="286" t="s">
        <v>490</v>
      </c>
      <c r="P41" s="274"/>
      <c r="Q41" s="351"/>
      <c r="R41" s="351"/>
      <c r="S41" s="357"/>
      <c r="T41" s="357"/>
      <c r="U41" s="357" t="s">
        <v>490</v>
      </c>
      <c r="V41" s="274" t="s">
        <v>548</v>
      </c>
      <c r="W41" s="274" t="s">
        <v>569</v>
      </c>
      <c r="X41" s="304">
        <v>42793</v>
      </c>
      <c r="Y41" s="456"/>
    </row>
    <row r="42" spans="1:25" s="292" customFormat="1" ht="51" x14ac:dyDescent="0.25">
      <c r="A42" s="276">
        <v>39</v>
      </c>
      <c r="B42" s="277" t="s">
        <v>592</v>
      </c>
      <c r="C42" s="277"/>
      <c r="D42" s="277"/>
      <c r="E42" s="277"/>
      <c r="F42" s="274"/>
      <c r="G42" s="274"/>
      <c r="H42" s="274"/>
      <c r="I42" s="274"/>
      <c r="J42" s="274"/>
      <c r="K42" s="274"/>
      <c r="L42" s="274"/>
      <c r="M42" s="274"/>
      <c r="N42" s="274"/>
      <c r="O42" s="286"/>
      <c r="P42" s="274"/>
      <c r="Q42" s="351"/>
      <c r="R42" s="351" t="s">
        <v>490</v>
      </c>
      <c r="S42" s="357"/>
      <c r="T42" s="357"/>
      <c r="U42" s="357"/>
      <c r="V42" s="274" t="s">
        <v>524</v>
      </c>
      <c r="W42" s="274" t="s">
        <v>569</v>
      </c>
      <c r="X42" s="304">
        <v>42793</v>
      </c>
      <c r="Y42" s="456"/>
    </row>
    <row r="43" spans="1:25" ht="76.5" x14ac:dyDescent="0.25">
      <c r="A43" s="276">
        <v>40</v>
      </c>
      <c r="B43" s="277" t="s">
        <v>595</v>
      </c>
      <c r="C43" s="277" t="s">
        <v>597</v>
      </c>
      <c r="D43" s="277" t="s">
        <v>611</v>
      </c>
      <c r="E43" s="277" t="s">
        <v>635</v>
      </c>
      <c r="F43" s="274" t="s">
        <v>490</v>
      </c>
      <c r="G43" s="274" t="s">
        <v>490</v>
      </c>
      <c r="H43" s="274" t="s">
        <v>490</v>
      </c>
      <c r="I43" s="274"/>
      <c r="J43" s="274"/>
      <c r="K43" s="274"/>
      <c r="L43" s="274"/>
      <c r="M43" s="274"/>
      <c r="N43" s="274"/>
      <c r="O43" s="286" t="s">
        <v>490</v>
      </c>
      <c r="P43" s="274"/>
      <c r="Q43" s="351"/>
      <c r="R43" s="351"/>
      <c r="S43" s="357"/>
      <c r="T43" s="357"/>
      <c r="U43" s="357" t="s">
        <v>490</v>
      </c>
      <c r="V43" s="274" t="s">
        <v>549</v>
      </c>
      <c r="W43" s="274" t="s">
        <v>569</v>
      </c>
      <c r="X43" s="304">
        <v>42793</v>
      </c>
    </row>
    <row r="44" spans="1:25" s="292" customFormat="1" ht="51" x14ac:dyDescent="0.25">
      <c r="A44" s="276">
        <v>41</v>
      </c>
      <c r="B44" s="277" t="s">
        <v>595</v>
      </c>
      <c r="C44" s="277" t="s">
        <v>597</v>
      </c>
      <c r="D44" s="277" t="s">
        <v>616</v>
      </c>
      <c r="E44" s="277" t="s">
        <v>623</v>
      </c>
      <c r="F44" s="274" t="s">
        <v>490</v>
      </c>
      <c r="G44" s="274" t="s">
        <v>490</v>
      </c>
      <c r="H44" s="274" t="s">
        <v>490</v>
      </c>
      <c r="I44" s="274"/>
      <c r="J44" s="274"/>
      <c r="K44" s="274"/>
      <c r="L44" s="274"/>
      <c r="M44" s="274"/>
      <c r="N44" s="274"/>
      <c r="O44" s="286" t="s">
        <v>490</v>
      </c>
      <c r="P44" s="274"/>
      <c r="Q44" s="351"/>
      <c r="R44" s="351"/>
      <c r="S44" s="357"/>
      <c r="T44" s="357"/>
      <c r="U44" s="357" t="s">
        <v>490</v>
      </c>
      <c r="V44" s="274" t="s">
        <v>550</v>
      </c>
      <c r="W44" s="274" t="s">
        <v>569</v>
      </c>
      <c r="X44" s="304">
        <v>42793</v>
      </c>
      <c r="Y44" s="456"/>
    </row>
    <row r="45" spans="1:25" s="292" customFormat="1" ht="51" x14ac:dyDescent="0.25">
      <c r="A45" s="276">
        <v>42</v>
      </c>
      <c r="B45" s="277" t="s">
        <v>595</v>
      </c>
      <c r="C45" s="277" t="s">
        <v>597</v>
      </c>
      <c r="D45" s="277" t="s">
        <v>616</v>
      </c>
      <c r="E45" s="277" t="s">
        <v>622</v>
      </c>
      <c r="F45" s="274" t="s">
        <v>490</v>
      </c>
      <c r="G45" s="274" t="s">
        <v>490</v>
      </c>
      <c r="H45" s="274" t="s">
        <v>490</v>
      </c>
      <c r="I45" s="274"/>
      <c r="J45" s="274"/>
      <c r="K45" s="274"/>
      <c r="L45" s="274"/>
      <c r="M45" s="274"/>
      <c r="N45" s="274"/>
      <c r="O45" s="286" t="s">
        <v>490</v>
      </c>
      <c r="P45" s="274"/>
      <c r="Q45" s="351"/>
      <c r="R45" s="351"/>
      <c r="S45" s="357"/>
      <c r="T45" s="357"/>
      <c r="U45" s="357" t="s">
        <v>490</v>
      </c>
      <c r="V45" s="274" t="s">
        <v>551</v>
      </c>
      <c r="W45" s="274" t="s">
        <v>569</v>
      </c>
      <c r="X45" s="304">
        <v>42793</v>
      </c>
      <c r="Y45" s="456"/>
    </row>
    <row r="46" spans="1:25" s="292" customFormat="1" ht="89.25" x14ac:dyDescent="0.25">
      <c r="A46" s="276">
        <v>43</v>
      </c>
      <c r="B46" s="277" t="s">
        <v>595</v>
      </c>
      <c r="C46" s="277" t="s">
        <v>597</v>
      </c>
      <c r="D46" s="277" t="s">
        <v>616</v>
      </c>
      <c r="E46" s="277" t="s">
        <v>624</v>
      </c>
      <c r="F46" s="274" t="s">
        <v>490</v>
      </c>
      <c r="G46" s="274"/>
      <c r="H46" s="274" t="s">
        <v>490</v>
      </c>
      <c r="I46" s="274"/>
      <c r="J46" s="274"/>
      <c r="K46" s="274"/>
      <c r="L46" s="274"/>
      <c r="M46" s="274"/>
      <c r="N46" s="274"/>
      <c r="O46" s="286" t="s">
        <v>490</v>
      </c>
      <c r="P46" s="274"/>
      <c r="Q46" s="351"/>
      <c r="R46" s="351"/>
      <c r="S46" s="357"/>
      <c r="T46" s="357"/>
      <c r="U46" s="357" t="s">
        <v>490</v>
      </c>
      <c r="V46" s="274" t="s">
        <v>527</v>
      </c>
      <c r="W46" s="274" t="s">
        <v>569</v>
      </c>
      <c r="X46" s="304">
        <v>42793</v>
      </c>
      <c r="Y46" s="456"/>
    </row>
    <row r="47" spans="1:25" s="292" customFormat="1" ht="165.75" x14ac:dyDescent="0.25">
      <c r="A47" s="276">
        <v>44</v>
      </c>
      <c r="B47" s="277" t="s">
        <v>595</v>
      </c>
      <c r="C47" s="277" t="s">
        <v>598</v>
      </c>
      <c r="D47" s="277" t="s">
        <v>611</v>
      </c>
      <c r="E47" s="277" t="s">
        <v>627</v>
      </c>
      <c r="F47" s="274" t="s">
        <v>490</v>
      </c>
      <c r="G47" s="274"/>
      <c r="H47" s="274" t="s">
        <v>490</v>
      </c>
      <c r="I47" s="274"/>
      <c r="J47" s="274"/>
      <c r="K47" s="274"/>
      <c r="L47" s="274"/>
      <c r="M47" s="274"/>
      <c r="N47" s="274"/>
      <c r="O47" s="286" t="s">
        <v>490</v>
      </c>
      <c r="P47" s="274"/>
      <c r="Q47" s="351"/>
      <c r="R47" s="351"/>
      <c r="S47" s="357"/>
      <c r="T47" s="357"/>
      <c r="U47" s="357" t="s">
        <v>490</v>
      </c>
      <c r="V47" s="274" t="s">
        <v>573</v>
      </c>
      <c r="W47" s="274" t="s">
        <v>569</v>
      </c>
      <c r="X47" s="304">
        <v>42793</v>
      </c>
      <c r="Y47" s="456"/>
    </row>
    <row r="48" spans="1:25" s="292" customFormat="1" ht="153" x14ac:dyDescent="0.25">
      <c r="A48" s="276">
        <v>45</v>
      </c>
      <c r="B48" s="277" t="s">
        <v>595</v>
      </c>
      <c r="C48" s="277" t="s">
        <v>598</v>
      </c>
      <c r="D48" s="277" t="s">
        <v>611</v>
      </c>
      <c r="E48" s="277" t="s">
        <v>652</v>
      </c>
      <c r="F48" s="274" t="s">
        <v>490</v>
      </c>
      <c r="G48" s="274" t="s">
        <v>490</v>
      </c>
      <c r="H48" s="274" t="s">
        <v>490</v>
      </c>
      <c r="I48" s="274"/>
      <c r="J48" s="274" t="s">
        <v>490</v>
      </c>
      <c r="K48" s="274" t="s">
        <v>490</v>
      </c>
      <c r="L48" s="274" t="s">
        <v>490</v>
      </c>
      <c r="M48" s="274" t="s">
        <v>490</v>
      </c>
      <c r="N48" s="274" t="s">
        <v>490</v>
      </c>
      <c r="O48" s="286" t="s">
        <v>490</v>
      </c>
      <c r="P48" s="274"/>
      <c r="Q48" s="351" t="s">
        <v>490</v>
      </c>
      <c r="R48" s="351"/>
      <c r="S48" s="357"/>
      <c r="T48" s="357"/>
      <c r="U48" s="357" t="s">
        <v>490</v>
      </c>
      <c r="V48" s="274" t="s">
        <v>552</v>
      </c>
      <c r="W48" s="274" t="s">
        <v>569</v>
      </c>
      <c r="X48" s="304">
        <v>42793</v>
      </c>
      <c r="Y48" s="456"/>
    </row>
    <row r="49" spans="1:25" s="292" customFormat="1" ht="102" x14ac:dyDescent="0.25">
      <c r="A49" s="276">
        <v>46</v>
      </c>
      <c r="B49" s="277" t="s">
        <v>595</v>
      </c>
      <c r="C49" s="277" t="s">
        <v>598</v>
      </c>
      <c r="D49" s="277" t="s">
        <v>616</v>
      </c>
      <c r="E49" s="277" t="s">
        <v>625</v>
      </c>
      <c r="F49" s="274" t="s">
        <v>490</v>
      </c>
      <c r="G49" s="274"/>
      <c r="H49" s="274" t="s">
        <v>490</v>
      </c>
      <c r="I49" s="274"/>
      <c r="J49" s="274"/>
      <c r="K49" s="274"/>
      <c r="L49" s="274"/>
      <c r="M49" s="274"/>
      <c r="N49" s="274"/>
      <c r="O49" s="286" t="s">
        <v>490</v>
      </c>
      <c r="P49" s="274"/>
      <c r="Q49" s="351"/>
      <c r="R49" s="351"/>
      <c r="S49" s="357"/>
      <c r="T49" s="357"/>
      <c r="U49" s="357" t="s">
        <v>490</v>
      </c>
      <c r="V49" s="274" t="s">
        <v>529</v>
      </c>
      <c r="W49" s="274" t="s">
        <v>569</v>
      </c>
      <c r="X49" s="304">
        <v>42793</v>
      </c>
      <c r="Y49" s="456"/>
    </row>
    <row r="50" spans="1:25" ht="293.25" x14ac:dyDescent="0.25">
      <c r="A50" s="276">
        <v>47</v>
      </c>
      <c r="B50" s="277" t="s">
        <v>595</v>
      </c>
      <c r="C50" s="277" t="s">
        <v>600</v>
      </c>
      <c r="D50" s="277" t="s">
        <v>611</v>
      </c>
      <c r="E50" s="277" t="s">
        <v>627</v>
      </c>
      <c r="F50" s="274" t="s">
        <v>490</v>
      </c>
      <c r="G50" s="274" t="s">
        <v>490</v>
      </c>
      <c r="H50" s="274" t="s">
        <v>490</v>
      </c>
      <c r="I50" s="274" t="s">
        <v>490</v>
      </c>
      <c r="J50" s="274" t="s">
        <v>490</v>
      </c>
      <c r="K50" s="274" t="s">
        <v>490</v>
      </c>
      <c r="L50" s="274" t="s">
        <v>490</v>
      </c>
      <c r="M50" s="274" t="s">
        <v>490</v>
      </c>
      <c r="N50" s="274" t="s">
        <v>490</v>
      </c>
      <c r="O50" s="286" t="s">
        <v>490</v>
      </c>
      <c r="P50" s="274" t="s">
        <v>490</v>
      </c>
      <c r="Q50" s="351" t="s">
        <v>490</v>
      </c>
      <c r="R50" s="351" t="s">
        <v>490</v>
      </c>
      <c r="S50" s="357"/>
      <c r="T50" s="357"/>
      <c r="U50" s="470" t="s">
        <v>490</v>
      </c>
      <c r="V50" s="330" t="s">
        <v>553</v>
      </c>
      <c r="W50" s="274" t="s">
        <v>569</v>
      </c>
      <c r="X50" s="304">
        <v>42793</v>
      </c>
    </row>
    <row r="51" spans="1:25" s="292" customFormat="1" ht="153" x14ac:dyDescent="0.25">
      <c r="A51" s="276">
        <v>48</v>
      </c>
      <c r="B51" s="277" t="s">
        <v>595</v>
      </c>
      <c r="C51" s="277" t="s">
        <v>606</v>
      </c>
      <c r="D51" s="277" t="s">
        <v>611</v>
      </c>
      <c r="E51" s="277" t="s">
        <v>629</v>
      </c>
      <c r="F51" s="274" t="s">
        <v>490</v>
      </c>
      <c r="G51" s="274" t="s">
        <v>490</v>
      </c>
      <c r="H51" s="274" t="s">
        <v>490</v>
      </c>
      <c r="I51" s="274" t="s">
        <v>490</v>
      </c>
      <c r="J51" s="274" t="s">
        <v>490</v>
      </c>
      <c r="K51" s="274" t="s">
        <v>490</v>
      </c>
      <c r="L51" s="274" t="s">
        <v>490</v>
      </c>
      <c r="M51" s="274" t="s">
        <v>490</v>
      </c>
      <c r="N51" s="274" t="s">
        <v>490</v>
      </c>
      <c r="O51" s="286" t="s">
        <v>490</v>
      </c>
      <c r="P51" s="274" t="s">
        <v>490</v>
      </c>
      <c r="Q51" s="351" t="s">
        <v>490</v>
      </c>
      <c r="R51" s="351" t="s">
        <v>490</v>
      </c>
      <c r="S51" s="357"/>
      <c r="T51" s="357"/>
      <c r="U51" s="357" t="s">
        <v>490</v>
      </c>
      <c r="V51" s="274" t="s">
        <v>554</v>
      </c>
      <c r="W51" s="274" t="s">
        <v>569</v>
      </c>
      <c r="X51" s="304">
        <v>42793</v>
      </c>
      <c r="Y51" s="456"/>
    </row>
    <row r="52" spans="1:25" s="292" customFormat="1" ht="76.5" x14ac:dyDescent="0.25">
      <c r="A52" s="276">
        <v>49</v>
      </c>
      <c r="B52" s="277" t="s">
        <v>595</v>
      </c>
      <c r="C52" s="277" t="s">
        <v>605</v>
      </c>
      <c r="D52" s="277" t="s">
        <v>611</v>
      </c>
      <c r="E52" s="277" t="s">
        <v>627</v>
      </c>
      <c r="F52" s="274"/>
      <c r="G52" s="274"/>
      <c r="H52" s="274"/>
      <c r="I52" s="274"/>
      <c r="J52" s="274"/>
      <c r="K52" s="274"/>
      <c r="L52" s="274"/>
      <c r="M52" s="274"/>
      <c r="N52" s="274"/>
      <c r="O52" s="286"/>
      <c r="P52" s="274"/>
      <c r="Q52" s="351"/>
      <c r="R52" s="351" t="s">
        <v>490</v>
      </c>
      <c r="S52" s="357"/>
      <c r="T52" s="357"/>
      <c r="U52" s="357"/>
      <c r="V52" s="274" t="s">
        <v>525</v>
      </c>
      <c r="W52" s="274" t="s">
        <v>569</v>
      </c>
      <c r="X52" s="304">
        <v>42793</v>
      </c>
      <c r="Y52" s="456"/>
    </row>
    <row r="53" spans="1:25" s="292" customFormat="1" ht="76.5" x14ac:dyDescent="0.25">
      <c r="A53" s="276">
        <v>50</v>
      </c>
      <c r="B53" s="277" t="s">
        <v>595</v>
      </c>
      <c r="C53" s="277" t="s">
        <v>605</v>
      </c>
      <c r="D53" s="277" t="s">
        <v>616</v>
      </c>
      <c r="E53" s="277" t="s">
        <v>643</v>
      </c>
      <c r="F53" s="274" t="s">
        <v>490</v>
      </c>
      <c r="G53" s="274" t="s">
        <v>490</v>
      </c>
      <c r="H53" s="274" t="s">
        <v>490</v>
      </c>
      <c r="I53" s="274" t="s">
        <v>490</v>
      </c>
      <c r="J53" s="274"/>
      <c r="K53" s="274" t="s">
        <v>490</v>
      </c>
      <c r="L53" s="274" t="s">
        <v>490</v>
      </c>
      <c r="M53" s="274" t="s">
        <v>490</v>
      </c>
      <c r="N53" s="274"/>
      <c r="O53" s="286" t="s">
        <v>490</v>
      </c>
      <c r="P53" s="274"/>
      <c r="Q53" s="351"/>
      <c r="R53" s="351"/>
      <c r="S53" s="357"/>
      <c r="T53" s="357"/>
      <c r="U53" s="357" t="s">
        <v>490</v>
      </c>
      <c r="V53" s="274" t="s">
        <v>642</v>
      </c>
      <c r="W53" s="274" t="s">
        <v>569</v>
      </c>
      <c r="X53" s="304">
        <v>42793</v>
      </c>
      <c r="Y53" s="456"/>
    </row>
    <row r="54" spans="1:25" s="292" customFormat="1" ht="51" x14ac:dyDescent="0.25">
      <c r="A54" s="276">
        <v>51</v>
      </c>
      <c r="B54" s="277" t="s">
        <v>595</v>
      </c>
      <c r="C54" s="277" t="s">
        <v>605</v>
      </c>
      <c r="D54" s="277" t="s">
        <v>616</v>
      </c>
      <c r="E54" s="277" t="s">
        <v>644</v>
      </c>
      <c r="F54" s="274" t="s">
        <v>490</v>
      </c>
      <c r="G54" s="274"/>
      <c r="H54" s="274"/>
      <c r="I54" s="274"/>
      <c r="J54" s="274"/>
      <c r="K54" s="274"/>
      <c r="L54" s="274" t="s">
        <v>490</v>
      </c>
      <c r="M54" s="274"/>
      <c r="N54" s="274"/>
      <c r="O54" s="286" t="s">
        <v>490</v>
      </c>
      <c r="P54" s="274"/>
      <c r="Q54" s="351"/>
      <c r="R54" s="351"/>
      <c r="S54" s="357"/>
      <c r="T54" s="357"/>
      <c r="U54" s="357" t="s">
        <v>490</v>
      </c>
      <c r="V54" s="274" t="s">
        <v>645</v>
      </c>
      <c r="W54" s="274" t="s">
        <v>569</v>
      </c>
      <c r="X54" s="304">
        <v>42793</v>
      </c>
      <c r="Y54" s="456"/>
    </row>
    <row r="55" spans="1:25" s="292" customFormat="1" ht="63.75" x14ac:dyDescent="0.25">
      <c r="A55" s="276">
        <v>52</v>
      </c>
      <c r="B55" s="277" t="s">
        <v>595</v>
      </c>
      <c r="C55" s="277" t="s">
        <v>605</v>
      </c>
      <c r="D55" s="277" t="s">
        <v>616</v>
      </c>
      <c r="E55" s="277" t="s">
        <v>641</v>
      </c>
      <c r="F55" s="274" t="s">
        <v>490</v>
      </c>
      <c r="G55" s="274" t="s">
        <v>490</v>
      </c>
      <c r="H55" s="274" t="s">
        <v>490</v>
      </c>
      <c r="I55" s="274" t="s">
        <v>490</v>
      </c>
      <c r="J55" s="274" t="s">
        <v>490</v>
      </c>
      <c r="K55" s="274" t="s">
        <v>490</v>
      </c>
      <c r="L55" s="274" t="s">
        <v>490</v>
      </c>
      <c r="M55" s="274" t="s">
        <v>490</v>
      </c>
      <c r="N55" s="274" t="s">
        <v>490</v>
      </c>
      <c r="O55" s="286"/>
      <c r="P55" s="274"/>
      <c r="Q55" s="351"/>
      <c r="R55" s="351"/>
      <c r="S55" s="357"/>
      <c r="T55" s="357"/>
      <c r="U55" s="357" t="s">
        <v>490</v>
      </c>
      <c r="V55" s="274" t="s">
        <v>647</v>
      </c>
      <c r="W55" s="274" t="s">
        <v>569</v>
      </c>
      <c r="X55" s="304">
        <v>42793</v>
      </c>
      <c r="Y55" s="456"/>
    </row>
    <row r="56" spans="1:25" s="292" customFormat="1" ht="51" x14ac:dyDescent="0.25">
      <c r="A56" s="276">
        <v>53</v>
      </c>
      <c r="B56" s="277" t="s">
        <v>595</v>
      </c>
      <c r="C56" s="277"/>
      <c r="D56" s="277" t="s">
        <v>616</v>
      </c>
      <c r="E56" s="277"/>
      <c r="F56" s="274"/>
      <c r="G56" s="274"/>
      <c r="H56" s="274"/>
      <c r="I56" s="274"/>
      <c r="J56" s="274"/>
      <c r="K56" s="274"/>
      <c r="L56" s="274"/>
      <c r="M56" s="274"/>
      <c r="N56" s="274"/>
      <c r="O56" s="286"/>
      <c r="P56" s="274"/>
      <c r="Q56" s="351"/>
      <c r="R56" s="351" t="s">
        <v>490</v>
      </c>
      <c r="S56" s="357"/>
      <c r="T56" s="357"/>
      <c r="U56" s="357"/>
      <c r="V56" s="274" t="s">
        <v>526</v>
      </c>
      <c r="W56" s="274" t="s">
        <v>569</v>
      </c>
      <c r="X56" s="304">
        <v>42793</v>
      </c>
      <c r="Y56" s="456"/>
    </row>
    <row r="57" spans="1:25" s="292" customFormat="1" ht="51" x14ac:dyDescent="0.25">
      <c r="A57" s="276">
        <v>54</v>
      </c>
      <c r="B57" s="277" t="s">
        <v>595</v>
      </c>
      <c r="C57" s="277"/>
      <c r="D57" s="277" t="s">
        <v>616</v>
      </c>
      <c r="E57" s="277" t="s">
        <v>636</v>
      </c>
      <c r="F57" s="274"/>
      <c r="G57" s="274"/>
      <c r="H57" s="274"/>
      <c r="I57" s="274"/>
      <c r="J57" s="274"/>
      <c r="K57" s="274"/>
      <c r="L57" s="274"/>
      <c r="M57" s="274"/>
      <c r="N57" s="274"/>
      <c r="O57" s="286"/>
      <c r="P57" s="274"/>
      <c r="Q57" s="351"/>
      <c r="R57" s="351"/>
      <c r="S57" s="357"/>
      <c r="T57" s="357"/>
      <c r="U57" s="357"/>
      <c r="V57" s="274" t="s">
        <v>556</v>
      </c>
      <c r="W57" s="274" t="s">
        <v>576</v>
      </c>
      <c r="X57" s="304">
        <v>42849</v>
      </c>
      <c r="Y57" s="456"/>
    </row>
    <row r="58" spans="1:25" s="292" customFormat="1" ht="51" x14ac:dyDescent="0.25">
      <c r="A58" s="276">
        <v>55</v>
      </c>
      <c r="B58" s="277" t="s">
        <v>595</v>
      </c>
      <c r="C58" s="277"/>
      <c r="D58" s="277" t="s">
        <v>616</v>
      </c>
      <c r="E58" s="277" t="s">
        <v>636</v>
      </c>
      <c r="F58" s="274"/>
      <c r="G58" s="274"/>
      <c r="H58" s="274"/>
      <c r="I58" s="274"/>
      <c r="J58" s="274"/>
      <c r="K58" s="274"/>
      <c r="L58" s="274"/>
      <c r="M58" s="274"/>
      <c r="N58" s="274"/>
      <c r="O58" s="286"/>
      <c r="P58" s="274"/>
      <c r="Q58" s="351"/>
      <c r="R58" s="351"/>
      <c r="S58" s="357" t="s">
        <v>490</v>
      </c>
      <c r="T58" s="357" t="s">
        <v>490</v>
      </c>
      <c r="U58" s="357"/>
      <c r="V58" s="274" t="s">
        <v>557</v>
      </c>
      <c r="W58" s="274" t="str">
        <f>W57</f>
        <v>Комитет по продуктам для корпоративного и розничного бизнеса АО «БКС Банк»  Протокол № 33 от 18.04.2017г.</v>
      </c>
      <c r="X58" s="304">
        <v>42849</v>
      </c>
      <c r="Y58" s="456"/>
    </row>
    <row r="59" spans="1:25" s="292" customFormat="1" ht="276" x14ac:dyDescent="0.25">
      <c r="A59" s="276">
        <f>A58+1</f>
        <v>56</v>
      </c>
      <c r="B59" s="277" t="s">
        <v>590</v>
      </c>
      <c r="C59" s="277"/>
      <c r="D59" s="277"/>
      <c r="E59" s="277" t="s">
        <v>594</v>
      </c>
      <c r="F59" s="274"/>
      <c r="G59" s="274"/>
      <c r="H59" s="274"/>
      <c r="I59" s="274"/>
      <c r="J59" s="274"/>
      <c r="K59" s="274"/>
      <c r="L59" s="274"/>
      <c r="M59" s="274"/>
      <c r="N59" s="274"/>
      <c r="O59" s="286"/>
      <c r="P59" s="274"/>
      <c r="Q59" s="351"/>
      <c r="R59" s="351"/>
      <c r="S59" s="357"/>
      <c r="T59" s="357"/>
      <c r="U59" s="357"/>
      <c r="V59" s="82" t="s">
        <v>564</v>
      </c>
      <c r="W59" s="274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04">
        <v>42849</v>
      </c>
      <c r="Y59" s="456"/>
    </row>
    <row r="60" spans="1:25" s="292" customFormat="1" ht="120" x14ac:dyDescent="0.25">
      <c r="A60" s="276">
        <f t="shared" ref="A60:A75" si="1">A59+1</f>
        <v>57</v>
      </c>
      <c r="B60" s="277" t="s">
        <v>590</v>
      </c>
      <c r="C60" s="277"/>
      <c r="D60" s="277"/>
      <c r="E60" s="277" t="s">
        <v>626</v>
      </c>
      <c r="F60" s="274" t="s">
        <v>490</v>
      </c>
      <c r="G60" s="274" t="s">
        <v>490</v>
      </c>
      <c r="H60" s="274" t="s">
        <v>490</v>
      </c>
      <c r="I60" s="274" t="s">
        <v>490</v>
      </c>
      <c r="J60" s="274" t="s">
        <v>490</v>
      </c>
      <c r="K60" s="274" t="s">
        <v>490</v>
      </c>
      <c r="L60" s="274" t="s">
        <v>490</v>
      </c>
      <c r="M60" s="274" t="s">
        <v>490</v>
      </c>
      <c r="N60" s="274" t="s">
        <v>490</v>
      </c>
      <c r="O60" s="286" t="s">
        <v>490</v>
      </c>
      <c r="P60" s="274" t="s">
        <v>490</v>
      </c>
      <c r="Q60" s="351" t="s">
        <v>490</v>
      </c>
      <c r="R60" s="351" t="s">
        <v>490</v>
      </c>
      <c r="S60" s="357" t="s">
        <v>490</v>
      </c>
      <c r="T60" s="357" t="s">
        <v>490</v>
      </c>
      <c r="U60" s="357" t="s">
        <v>490</v>
      </c>
      <c r="V60" s="336" t="s">
        <v>563</v>
      </c>
      <c r="W60" s="274" t="str">
        <f t="shared" si="0"/>
        <v>Комитет по продуктам для корпоративного и розничного бизнеса АО «БКС Банк»  Протокол № 33 от 18.04.2017г.</v>
      </c>
      <c r="X60" s="304">
        <v>42849</v>
      </c>
      <c r="Y60" s="456"/>
    </row>
    <row r="61" spans="1:25" s="292" customFormat="1" ht="409.5" x14ac:dyDescent="0.25">
      <c r="A61" s="276">
        <f t="shared" si="1"/>
        <v>58</v>
      </c>
      <c r="B61" s="277" t="s">
        <v>590</v>
      </c>
      <c r="C61" s="277"/>
      <c r="D61" s="277"/>
      <c r="E61" s="277" t="s">
        <v>632</v>
      </c>
      <c r="F61" s="274"/>
      <c r="G61" s="274" t="s">
        <v>490</v>
      </c>
      <c r="H61" s="274" t="s">
        <v>490</v>
      </c>
      <c r="I61" s="274" t="s">
        <v>490</v>
      </c>
      <c r="J61" s="274" t="s">
        <v>490</v>
      </c>
      <c r="K61" s="274" t="s">
        <v>490</v>
      </c>
      <c r="L61" s="274"/>
      <c r="M61" s="274" t="s">
        <v>490</v>
      </c>
      <c r="N61" s="274" t="s">
        <v>490</v>
      </c>
      <c r="O61" s="286"/>
      <c r="P61" s="274"/>
      <c r="Q61" s="351"/>
      <c r="R61" s="351" t="s">
        <v>490</v>
      </c>
      <c r="S61" s="357"/>
      <c r="T61" s="357"/>
      <c r="U61" s="357" t="s">
        <v>490</v>
      </c>
      <c r="V61" s="92" t="s">
        <v>562</v>
      </c>
      <c r="W61" s="274" t="str">
        <f t="shared" si="0"/>
        <v>Комитет по продуктам для корпоративного и розничного бизнеса АО «БКС Банк»  Протокол № 33 от 18.04.2017г.</v>
      </c>
      <c r="X61" s="304">
        <v>42849</v>
      </c>
      <c r="Y61" s="456"/>
    </row>
    <row r="62" spans="1:25" s="292" customFormat="1" ht="76.5" x14ac:dyDescent="0.25">
      <c r="A62" s="276">
        <f t="shared" si="1"/>
        <v>59</v>
      </c>
      <c r="B62" s="277" t="s">
        <v>590</v>
      </c>
      <c r="C62" s="277"/>
      <c r="D62" s="277"/>
      <c r="E62" s="277" t="s">
        <v>633</v>
      </c>
      <c r="F62" s="274" t="s">
        <v>490</v>
      </c>
      <c r="G62" s="274" t="s">
        <v>490</v>
      </c>
      <c r="H62" s="274" t="s">
        <v>490</v>
      </c>
      <c r="I62" s="274" t="s">
        <v>490</v>
      </c>
      <c r="J62" s="274" t="s">
        <v>490</v>
      </c>
      <c r="K62" s="274" t="s">
        <v>490</v>
      </c>
      <c r="L62" s="274" t="s">
        <v>490</v>
      </c>
      <c r="M62" s="274" t="s">
        <v>490</v>
      </c>
      <c r="N62" s="274" t="s">
        <v>490</v>
      </c>
      <c r="O62" s="286" t="s">
        <v>490</v>
      </c>
      <c r="P62" s="274" t="s">
        <v>490</v>
      </c>
      <c r="Q62" s="351" t="s">
        <v>490</v>
      </c>
      <c r="R62" s="351" t="s">
        <v>490</v>
      </c>
      <c r="S62" s="357" t="s">
        <v>490</v>
      </c>
      <c r="T62" s="357" t="s">
        <v>490</v>
      </c>
      <c r="U62" s="357" t="s">
        <v>490</v>
      </c>
      <c r="V62" s="82" t="s">
        <v>566</v>
      </c>
      <c r="W62" s="274" t="str">
        <f t="shared" si="0"/>
        <v>Комитет по продуктам для корпоративного и розничного бизнеса АО «БКС Банк»  Протокол № 33 от 18.04.2017г.</v>
      </c>
      <c r="X62" s="304">
        <v>42849</v>
      </c>
      <c r="Y62" s="456"/>
    </row>
    <row r="63" spans="1:25" s="292" customFormat="1" ht="165.75" x14ac:dyDescent="0.25">
      <c r="A63" s="276">
        <f t="shared" si="1"/>
        <v>60</v>
      </c>
      <c r="B63" s="277" t="s">
        <v>595</v>
      </c>
      <c r="C63" s="277" t="s">
        <v>598</v>
      </c>
      <c r="D63" s="277" t="s">
        <v>611</v>
      </c>
      <c r="E63" s="277" t="s">
        <v>627</v>
      </c>
      <c r="F63" s="274" t="s">
        <v>490</v>
      </c>
      <c r="G63" s="274" t="s">
        <v>490</v>
      </c>
      <c r="H63" s="274" t="s">
        <v>490</v>
      </c>
      <c r="I63" s="274" t="s">
        <v>490</v>
      </c>
      <c r="J63" s="274" t="s">
        <v>490</v>
      </c>
      <c r="K63" s="274" t="s">
        <v>490</v>
      </c>
      <c r="L63" s="274" t="s">
        <v>490</v>
      </c>
      <c r="M63" s="274" t="s">
        <v>490</v>
      </c>
      <c r="N63" s="274" t="s">
        <v>490</v>
      </c>
      <c r="O63" s="286" t="s">
        <v>490</v>
      </c>
      <c r="P63" s="274"/>
      <c r="Q63" s="351" t="s">
        <v>490</v>
      </c>
      <c r="R63" s="351" t="s">
        <v>490</v>
      </c>
      <c r="S63" s="357" t="s">
        <v>490</v>
      </c>
      <c r="T63" s="357" t="s">
        <v>490</v>
      </c>
      <c r="U63" s="359" t="s">
        <v>490</v>
      </c>
      <c r="V63" s="282" t="s">
        <v>574</v>
      </c>
      <c r="W63" s="274" t="str">
        <f t="shared" si="0"/>
        <v>Комитет по продуктам для корпоративного и розничного бизнеса АО «БКС Банк»  Протокол № 33 от 18.04.2017г.</v>
      </c>
      <c r="X63" s="304">
        <v>42849</v>
      </c>
      <c r="Y63" s="456"/>
    </row>
    <row r="64" spans="1:25" s="292" customFormat="1" ht="132" x14ac:dyDescent="0.25">
      <c r="A64" s="276">
        <f t="shared" si="1"/>
        <v>61</v>
      </c>
      <c r="B64" s="277" t="s">
        <v>595</v>
      </c>
      <c r="C64" s="277" t="s">
        <v>598</v>
      </c>
      <c r="D64" s="277" t="s">
        <v>611</v>
      </c>
      <c r="E64" s="277" t="s">
        <v>652</v>
      </c>
      <c r="F64" s="274"/>
      <c r="G64" s="274"/>
      <c r="H64" s="274"/>
      <c r="I64" s="274"/>
      <c r="J64" s="274"/>
      <c r="K64" s="274"/>
      <c r="L64" s="274"/>
      <c r="M64" s="274"/>
      <c r="N64" s="274"/>
      <c r="O64" s="286"/>
      <c r="P64" s="274"/>
      <c r="Q64" s="351"/>
      <c r="R64" s="351"/>
      <c r="S64" s="357"/>
      <c r="T64" s="357"/>
      <c r="U64" s="359"/>
      <c r="V64" s="337" t="s">
        <v>565</v>
      </c>
      <c r="W64" s="274" t="str">
        <f t="shared" si="0"/>
        <v>Комитет по продуктам для корпоративного и розничного бизнеса АО «БКС Банк»  Протокол № 33 от 18.04.2017г.</v>
      </c>
      <c r="X64" s="304">
        <v>42849</v>
      </c>
      <c r="Y64" s="456"/>
    </row>
    <row r="65" spans="1:25" s="292" customFormat="1" ht="293.25" x14ac:dyDescent="0.25">
      <c r="A65" s="276">
        <f t="shared" si="1"/>
        <v>62</v>
      </c>
      <c r="B65" s="277" t="s">
        <v>595</v>
      </c>
      <c r="C65" s="277" t="s">
        <v>600</v>
      </c>
      <c r="D65" s="277" t="s">
        <v>611</v>
      </c>
      <c r="E65" s="277" t="s">
        <v>627</v>
      </c>
      <c r="F65" s="274"/>
      <c r="G65" s="274" t="s">
        <v>490</v>
      </c>
      <c r="H65" s="274" t="s">
        <v>490</v>
      </c>
      <c r="I65" s="274" t="s">
        <v>490</v>
      </c>
      <c r="J65" s="274" t="s">
        <v>490</v>
      </c>
      <c r="K65" s="274" t="s">
        <v>490</v>
      </c>
      <c r="L65" s="274" t="s">
        <v>490</v>
      </c>
      <c r="M65" s="274" t="s">
        <v>490</v>
      </c>
      <c r="N65" s="274" t="s">
        <v>490</v>
      </c>
      <c r="O65" s="286"/>
      <c r="P65" s="274"/>
      <c r="Q65" s="351"/>
      <c r="R65" s="351" t="s">
        <v>490</v>
      </c>
      <c r="S65" s="357" t="s">
        <v>490</v>
      </c>
      <c r="T65" s="357" t="s">
        <v>490</v>
      </c>
      <c r="U65" s="471" t="s">
        <v>490</v>
      </c>
      <c r="V65" s="334" t="s">
        <v>559</v>
      </c>
      <c r="W65" s="274" t="str">
        <f t="shared" si="0"/>
        <v>Комитет по продуктам для корпоративного и розничного бизнеса АО «БКС Банк»  Протокол № 33 от 18.04.2017г.</v>
      </c>
      <c r="X65" s="304">
        <v>42849</v>
      </c>
      <c r="Y65" s="456"/>
    </row>
    <row r="66" spans="1:25" s="292" customFormat="1" ht="178.5" x14ac:dyDescent="0.25">
      <c r="A66" s="276">
        <f t="shared" si="1"/>
        <v>63</v>
      </c>
      <c r="B66" s="277" t="s">
        <v>595</v>
      </c>
      <c r="C66" s="277" t="s">
        <v>599</v>
      </c>
      <c r="D66" s="277" t="s">
        <v>611</v>
      </c>
      <c r="E66" s="277" t="s">
        <v>651</v>
      </c>
      <c r="F66" s="274" t="s">
        <v>490</v>
      </c>
      <c r="G66" s="274" t="s">
        <v>490</v>
      </c>
      <c r="H66" s="274" t="s">
        <v>490</v>
      </c>
      <c r="I66" s="274" t="s">
        <v>490</v>
      </c>
      <c r="J66" s="274" t="s">
        <v>490</v>
      </c>
      <c r="K66" s="274" t="s">
        <v>490</v>
      </c>
      <c r="L66" s="274" t="s">
        <v>490</v>
      </c>
      <c r="M66" s="274" t="s">
        <v>490</v>
      </c>
      <c r="N66" s="274" t="s">
        <v>490</v>
      </c>
      <c r="O66" s="286" t="s">
        <v>490</v>
      </c>
      <c r="P66" s="274" t="s">
        <v>490</v>
      </c>
      <c r="Q66" s="351" t="s">
        <v>490</v>
      </c>
      <c r="R66" s="351" t="s">
        <v>490</v>
      </c>
      <c r="S66" s="357" t="s">
        <v>490</v>
      </c>
      <c r="T66" s="357" t="s">
        <v>490</v>
      </c>
      <c r="U66" s="359" t="s">
        <v>490</v>
      </c>
      <c r="V66" s="282" t="s">
        <v>575</v>
      </c>
      <c r="W66" s="274" t="str">
        <f t="shared" si="0"/>
        <v>Комитет по продуктам для корпоративного и розничного бизнеса АО «БКС Банк»  Протокол № 33 от 18.04.2017г.</v>
      </c>
      <c r="X66" s="304">
        <v>42849</v>
      </c>
      <c r="Y66" s="456"/>
    </row>
    <row r="67" spans="1:25" s="292" customFormat="1" ht="267.75" x14ac:dyDescent="0.25">
      <c r="A67" s="276">
        <f t="shared" si="1"/>
        <v>64</v>
      </c>
      <c r="B67" s="277" t="s">
        <v>595</v>
      </c>
      <c r="C67" s="277" t="s">
        <v>603</v>
      </c>
      <c r="D67" s="277" t="s">
        <v>611</v>
      </c>
      <c r="E67" s="277" t="s">
        <v>627</v>
      </c>
      <c r="F67" s="274" t="s">
        <v>490</v>
      </c>
      <c r="G67" s="274" t="s">
        <v>490</v>
      </c>
      <c r="H67" s="274" t="s">
        <v>490</v>
      </c>
      <c r="I67" s="274" t="s">
        <v>490</v>
      </c>
      <c r="J67" s="274" t="s">
        <v>490</v>
      </c>
      <c r="K67" s="274" t="s">
        <v>490</v>
      </c>
      <c r="L67" s="274" t="s">
        <v>490</v>
      </c>
      <c r="M67" s="274" t="s">
        <v>490</v>
      </c>
      <c r="N67" s="274" t="s">
        <v>490</v>
      </c>
      <c r="O67" s="286" t="s">
        <v>490</v>
      </c>
      <c r="P67" s="274"/>
      <c r="Q67" s="351"/>
      <c r="R67" s="351" t="s">
        <v>490</v>
      </c>
      <c r="S67" s="357" t="s">
        <v>490</v>
      </c>
      <c r="T67" s="357" t="s">
        <v>490</v>
      </c>
      <c r="U67" s="359" t="s">
        <v>490</v>
      </c>
      <c r="V67" s="282" t="s">
        <v>577</v>
      </c>
      <c r="W67" s="274" t="str">
        <f t="shared" si="0"/>
        <v>Комитет по продуктам для корпоративного и розничного бизнеса АО «БКС Банк»  Протокол № 33 от 18.04.2017г.</v>
      </c>
      <c r="X67" s="304">
        <v>42849</v>
      </c>
      <c r="Y67" s="456"/>
    </row>
    <row r="68" spans="1:25" s="292" customFormat="1" ht="120" x14ac:dyDescent="0.25">
      <c r="A68" s="276">
        <f t="shared" si="1"/>
        <v>65</v>
      </c>
      <c r="B68" s="277" t="s">
        <v>595</v>
      </c>
      <c r="C68" s="277" t="s">
        <v>606</v>
      </c>
      <c r="D68" s="277" t="s">
        <v>611</v>
      </c>
      <c r="E68" s="277" t="s">
        <v>631</v>
      </c>
      <c r="F68" s="274" t="s">
        <v>490</v>
      </c>
      <c r="G68" s="274" t="s">
        <v>490</v>
      </c>
      <c r="H68" s="274" t="s">
        <v>490</v>
      </c>
      <c r="I68" s="274" t="s">
        <v>490</v>
      </c>
      <c r="J68" s="274" t="s">
        <v>490</v>
      </c>
      <c r="K68" s="274" t="s">
        <v>490</v>
      </c>
      <c r="L68" s="274" t="s">
        <v>490</v>
      </c>
      <c r="M68" s="274" t="s">
        <v>490</v>
      </c>
      <c r="N68" s="274" t="s">
        <v>490</v>
      </c>
      <c r="O68" s="286" t="s">
        <v>490</v>
      </c>
      <c r="P68" s="274" t="s">
        <v>490</v>
      </c>
      <c r="Q68" s="351" t="s">
        <v>490</v>
      </c>
      <c r="R68" s="351" t="s">
        <v>490</v>
      </c>
      <c r="S68" s="357" t="s">
        <v>490</v>
      </c>
      <c r="T68" s="357" t="s">
        <v>490</v>
      </c>
      <c r="U68" s="472" t="s">
        <v>490</v>
      </c>
      <c r="V68" s="338" t="s">
        <v>560</v>
      </c>
      <c r="W68" s="274" t="str">
        <f t="shared" si="0"/>
        <v>Комитет по продуктам для корпоративного и розничного бизнеса АО «БКС Банк»  Протокол № 33 от 18.04.2017г.</v>
      </c>
      <c r="X68" s="304">
        <v>42849</v>
      </c>
      <c r="Y68" s="456"/>
    </row>
    <row r="69" spans="1:25" s="292" customFormat="1" ht="51" x14ac:dyDescent="0.25">
      <c r="A69" s="276">
        <f t="shared" si="1"/>
        <v>66</v>
      </c>
      <c r="B69" s="277" t="s">
        <v>595</v>
      </c>
      <c r="C69" s="277" t="s">
        <v>606</v>
      </c>
      <c r="D69" s="277" t="s">
        <v>616</v>
      </c>
      <c r="E69" s="277" t="s">
        <v>648</v>
      </c>
      <c r="F69" s="274"/>
      <c r="G69" s="274"/>
      <c r="H69" s="274"/>
      <c r="I69" s="274"/>
      <c r="J69" s="274"/>
      <c r="K69" s="274"/>
      <c r="L69" s="274"/>
      <c r="M69" s="274"/>
      <c r="N69" s="274"/>
      <c r="O69" s="286"/>
      <c r="P69" s="274"/>
      <c r="Q69" s="351"/>
      <c r="R69" s="351"/>
      <c r="S69" s="357"/>
      <c r="T69" s="357"/>
      <c r="U69" s="357"/>
      <c r="V69" s="339" t="s">
        <v>649</v>
      </c>
      <c r="W69" s="274" t="str">
        <f t="shared" si="0"/>
        <v>Комитет по продуктам для корпоративного и розничного бизнеса АО «БКС Банк»  Протокол № 33 от 18.04.2017г.</v>
      </c>
      <c r="X69" s="304">
        <v>42849</v>
      </c>
      <c r="Y69" s="456"/>
    </row>
    <row r="70" spans="1:25" s="292" customFormat="1" ht="76.5" x14ac:dyDescent="0.25">
      <c r="A70" s="276">
        <f t="shared" si="1"/>
        <v>67</v>
      </c>
      <c r="B70" s="277" t="s">
        <v>595</v>
      </c>
      <c r="C70" s="277" t="s">
        <v>610</v>
      </c>
      <c r="D70" s="277" t="s">
        <v>611</v>
      </c>
      <c r="E70" s="277" t="s">
        <v>626</v>
      </c>
      <c r="F70" s="274" t="s">
        <v>490</v>
      </c>
      <c r="G70" s="274" t="s">
        <v>490</v>
      </c>
      <c r="H70" s="274" t="s">
        <v>490</v>
      </c>
      <c r="I70" s="274"/>
      <c r="J70" s="274"/>
      <c r="K70" s="274"/>
      <c r="L70" s="274"/>
      <c r="M70" s="274"/>
      <c r="N70" s="274"/>
      <c r="O70" s="286" t="s">
        <v>490</v>
      </c>
      <c r="P70" s="274"/>
      <c r="Q70" s="351"/>
      <c r="R70" s="351"/>
      <c r="S70" s="357" t="s">
        <v>490</v>
      </c>
      <c r="T70" s="357" t="s">
        <v>490</v>
      </c>
      <c r="U70" s="357" t="s">
        <v>490</v>
      </c>
      <c r="V70" s="335" t="s">
        <v>561</v>
      </c>
      <c r="W70" s="274" t="str">
        <f t="shared" si="0"/>
        <v>Комитет по продуктам для корпоративного и розничного бизнеса АО «БКС Банк»  Протокол № 33 от 18.04.2017г.</v>
      </c>
      <c r="X70" s="304">
        <v>42849</v>
      </c>
      <c r="Y70" s="456"/>
    </row>
    <row r="71" spans="1:25" s="292" customFormat="1" ht="331.5" x14ac:dyDescent="0.25">
      <c r="A71" s="276">
        <f t="shared" si="1"/>
        <v>68</v>
      </c>
      <c r="B71" s="277" t="s">
        <v>590</v>
      </c>
      <c r="C71" s="277"/>
      <c r="D71" s="277"/>
      <c r="E71" s="277" t="s">
        <v>594</v>
      </c>
      <c r="F71" s="274"/>
      <c r="G71" s="274"/>
      <c r="H71" s="274"/>
      <c r="I71" s="274"/>
      <c r="J71" s="274"/>
      <c r="K71" s="274"/>
      <c r="L71" s="274"/>
      <c r="M71" s="274"/>
      <c r="N71" s="274"/>
      <c r="O71" s="286"/>
      <c r="P71" s="274"/>
      <c r="Q71" s="351" t="s">
        <v>490</v>
      </c>
      <c r="R71" s="351"/>
      <c r="S71" s="357" t="s">
        <v>490</v>
      </c>
      <c r="T71" s="357" t="s">
        <v>490</v>
      </c>
      <c r="U71" s="357"/>
      <c r="V71" s="31" t="s">
        <v>578</v>
      </c>
      <c r="W71" s="274" t="s">
        <v>587</v>
      </c>
      <c r="X71" s="304">
        <v>42917</v>
      </c>
      <c r="Y71" s="456"/>
    </row>
    <row r="72" spans="1:25" s="292" customFormat="1" ht="89.25" x14ac:dyDescent="0.25">
      <c r="A72" s="276">
        <f t="shared" si="1"/>
        <v>69</v>
      </c>
      <c r="B72" s="277" t="s">
        <v>590</v>
      </c>
      <c r="C72" s="277"/>
      <c r="D72" s="277"/>
      <c r="E72" s="277" t="s">
        <v>631</v>
      </c>
      <c r="F72" s="274"/>
      <c r="G72" s="274"/>
      <c r="H72" s="274"/>
      <c r="I72" s="274"/>
      <c r="J72" s="274"/>
      <c r="K72" s="274"/>
      <c r="L72" s="274"/>
      <c r="M72" s="274"/>
      <c r="N72" s="274"/>
      <c r="O72" s="286"/>
      <c r="P72" s="274" t="s">
        <v>490</v>
      </c>
      <c r="Q72" s="351"/>
      <c r="R72" s="351"/>
      <c r="S72" s="357"/>
      <c r="T72" s="357"/>
      <c r="U72" s="357"/>
      <c r="V72" s="33" t="s">
        <v>579</v>
      </c>
      <c r="W72" s="274" t="str">
        <f>W71</f>
        <v>Комитет по продуктам для корпоративного и розничного бизнеса АО «БКС Банк»  Протокол № 40 от 27.06.2017г.</v>
      </c>
      <c r="X72" s="304">
        <f>X71</f>
        <v>42917</v>
      </c>
      <c r="Y72" s="456"/>
    </row>
    <row r="73" spans="1:25" s="292" customFormat="1" ht="76.5" x14ac:dyDescent="0.25">
      <c r="A73" s="276">
        <f t="shared" si="1"/>
        <v>70</v>
      </c>
      <c r="B73" s="277" t="s">
        <v>590</v>
      </c>
      <c r="C73" s="277"/>
      <c r="D73" s="277"/>
      <c r="E73" s="277" t="s">
        <v>634</v>
      </c>
      <c r="F73" s="274" t="s">
        <v>490</v>
      </c>
      <c r="G73" s="274" t="s">
        <v>490</v>
      </c>
      <c r="H73" s="274" t="s">
        <v>490</v>
      </c>
      <c r="I73" s="274" t="s">
        <v>490</v>
      </c>
      <c r="J73" s="274" t="s">
        <v>490</v>
      </c>
      <c r="K73" s="274" t="s">
        <v>490</v>
      </c>
      <c r="L73" s="274" t="s">
        <v>490</v>
      </c>
      <c r="M73" s="274" t="s">
        <v>490</v>
      </c>
      <c r="N73" s="274" t="s">
        <v>490</v>
      </c>
      <c r="O73" s="286" t="s">
        <v>490</v>
      </c>
      <c r="P73" s="274" t="s">
        <v>490</v>
      </c>
      <c r="Q73" s="351"/>
      <c r="R73" s="351" t="s">
        <v>490</v>
      </c>
      <c r="S73" s="357"/>
      <c r="T73" s="357"/>
      <c r="U73" s="357" t="s">
        <v>490</v>
      </c>
      <c r="V73" s="335" t="s">
        <v>580</v>
      </c>
      <c r="W73" s="274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04">
        <f t="shared" ref="X73:X75" si="3">X72</f>
        <v>42917</v>
      </c>
      <c r="Y73" s="456"/>
    </row>
    <row r="74" spans="1:25" s="292" customFormat="1" ht="293.25" x14ac:dyDescent="0.25">
      <c r="A74" s="276">
        <f t="shared" si="1"/>
        <v>71</v>
      </c>
      <c r="B74" s="277" t="s">
        <v>595</v>
      </c>
      <c r="C74" s="277" t="s">
        <v>600</v>
      </c>
      <c r="D74" s="277" t="s">
        <v>611</v>
      </c>
      <c r="E74" s="277" t="s">
        <v>627</v>
      </c>
      <c r="F74" s="274"/>
      <c r="G74" s="274" t="s">
        <v>490</v>
      </c>
      <c r="H74" s="274" t="s">
        <v>490</v>
      </c>
      <c r="I74" s="274" t="s">
        <v>490</v>
      </c>
      <c r="J74" s="274" t="s">
        <v>490</v>
      </c>
      <c r="K74" s="274" t="s">
        <v>490</v>
      </c>
      <c r="L74" s="274" t="s">
        <v>490</v>
      </c>
      <c r="M74" s="274" t="s">
        <v>490</v>
      </c>
      <c r="N74" s="274" t="s">
        <v>490</v>
      </c>
      <c r="O74" s="286"/>
      <c r="P74" s="274"/>
      <c r="Q74" s="351"/>
      <c r="R74" s="351" t="s">
        <v>490</v>
      </c>
      <c r="S74" s="357"/>
      <c r="T74" s="357"/>
      <c r="U74" s="471" t="s">
        <v>490</v>
      </c>
      <c r="V74" s="334" t="s">
        <v>583</v>
      </c>
      <c r="W74" s="274" t="str">
        <f t="shared" si="2"/>
        <v>Комитет по продуктам для корпоративного и розничного бизнеса АО «БКС Банк»  Протокол № 40 от 27.06.2017г.</v>
      </c>
      <c r="X74" s="304">
        <f t="shared" si="3"/>
        <v>42917</v>
      </c>
      <c r="Y74" s="456"/>
    </row>
    <row r="75" spans="1:25" s="292" customFormat="1" ht="76.5" x14ac:dyDescent="0.25">
      <c r="A75" s="276">
        <f t="shared" si="1"/>
        <v>72</v>
      </c>
      <c r="B75" s="277" t="s">
        <v>595</v>
      </c>
      <c r="C75" s="277" t="s">
        <v>602</v>
      </c>
      <c r="D75" s="277" t="s">
        <v>611</v>
      </c>
      <c r="E75" s="277" t="s">
        <v>651</v>
      </c>
      <c r="F75" s="274" t="s">
        <v>490</v>
      </c>
      <c r="G75" s="274"/>
      <c r="H75" s="274" t="s">
        <v>490</v>
      </c>
      <c r="I75" s="274"/>
      <c r="J75" s="274"/>
      <c r="K75" s="274"/>
      <c r="L75" s="274" t="s">
        <v>490</v>
      </c>
      <c r="M75" s="274"/>
      <c r="N75" s="274"/>
      <c r="O75" s="286" t="s">
        <v>490</v>
      </c>
      <c r="P75" s="274"/>
      <c r="Q75" s="351"/>
      <c r="R75" s="351"/>
      <c r="S75" s="357"/>
      <c r="T75" s="357"/>
      <c r="U75" s="359" t="s">
        <v>490</v>
      </c>
      <c r="V75" s="282" t="s">
        <v>582</v>
      </c>
      <c r="W75" s="274" t="str">
        <f t="shared" si="2"/>
        <v>Комитет по продуктам для корпоративного и розничного бизнеса АО «БКС Банк»  Протокол № 40 от 27.06.2017г.</v>
      </c>
      <c r="X75" s="304">
        <f t="shared" si="3"/>
        <v>42917</v>
      </c>
      <c r="Y75" s="456"/>
    </row>
    <row r="76" spans="1:25" s="292" customFormat="1" ht="127.5" x14ac:dyDescent="0.25">
      <c r="A76" s="276">
        <v>73</v>
      </c>
      <c r="B76" s="277" t="s">
        <v>595</v>
      </c>
      <c r="C76" s="277" t="s">
        <v>606</v>
      </c>
      <c r="D76" s="277" t="s">
        <v>611</v>
      </c>
      <c r="E76" s="277" t="s">
        <v>626</v>
      </c>
      <c r="F76" s="274" t="s">
        <v>490</v>
      </c>
      <c r="G76" s="274" t="s">
        <v>490</v>
      </c>
      <c r="H76" s="274" t="s">
        <v>490</v>
      </c>
      <c r="I76" s="274" t="s">
        <v>490</v>
      </c>
      <c r="J76" s="274" t="s">
        <v>490</v>
      </c>
      <c r="K76" s="274" t="s">
        <v>490</v>
      </c>
      <c r="L76" s="274" t="s">
        <v>490</v>
      </c>
      <c r="M76" s="274" t="s">
        <v>490</v>
      </c>
      <c r="N76" s="274" t="s">
        <v>490</v>
      </c>
      <c r="O76" s="286" t="s">
        <v>490</v>
      </c>
      <c r="P76" s="274" t="s">
        <v>490</v>
      </c>
      <c r="Q76" s="351"/>
      <c r="R76" s="351"/>
      <c r="S76" s="357"/>
      <c r="T76" s="357"/>
      <c r="U76" s="359" t="s">
        <v>490</v>
      </c>
      <c r="V76" s="282" t="s">
        <v>588</v>
      </c>
      <c r="W76" s="274" t="s">
        <v>662</v>
      </c>
      <c r="X76" s="304">
        <v>42964</v>
      </c>
      <c r="Y76" s="456"/>
    </row>
    <row r="77" spans="1:25" s="292" customFormat="1" ht="293.25" x14ac:dyDescent="0.25">
      <c r="A77" s="276">
        <v>74</v>
      </c>
      <c r="B77" s="277" t="s">
        <v>590</v>
      </c>
      <c r="C77" s="277"/>
      <c r="D77" s="277"/>
      <c r="E77" s="277" t="s">
        <v>627</v>
      </c>
      <c r="F77" s="274" t="s">
        <v>490</v>
      </c>
      <c r="G77" s="274" t="s">
        <v>490</v>
      </c>
      <c r="H77" s="274" t="s">
        <v>490</v>
      </c>
      <c r="I77" s="274" t="s">
        <v>490</v>
      </c>
      <c r="J77" s="274" t="s">
        <v>490</v>
      </c>
      <c r="K77" s="274" t="s">
        <v>490</v>
      </c>
      <c r="L77" s="274" t="s">
        <v>490</v>
      </c>
      <c r="M77" s="274" t="s">
        <v>490</v>
      </c>
      <c r="N77" s="274" t="s">
        <v>490</v>
      </c>
      <c r="O77" s="286" t="s">
        <v>490</v>
      </c>
      <c r="P77" s="274" t="s">
        <v>490</v>
      </c>
      <c r="Q77" s="351"/>
      <c r="R77" s="351"/>
      <c r="S77" s="357"/>
      <c r="T77" s="357"/>
      <c r="U77" s="357" t="s">
        <v>490</v>
      </c>
      <c r="V77" s="363" t="s">
        <v>650</v>
      </c>
      <c r="W77" s="274" t="str">
        <f>W76</f>
        <v>Комитет 
по продуктам для корпоративного и 
розничного бизнеса АО «БКС Банк»
Протокол № 46 от 08.08.2017г.</v>
      </c>
      <c r="X77" s="304">
        <f>X76</f>
        <v>42964</v>
      </c>
      <c r="Y77" s="456"/>
    </row>
    <row r="78" spans="1:25" s="292" customFormat="1" ht="76.5" x14ac:dyDescent="0.25">
      <c r="A78" s="276">
        <v>75</v>
      </c>
      <c r="B78" s="277" t="s">
        <v>595</v>
      </c>
      <c r="C78" s="277" t="s">
        <v>605</v>
      </c>
      <c r="D78" s="277" t="s">
        <v>616</v>
      </c>
      <c r="E78" s="277" t="s">
        <v>653</v>
      </c>
      <c r="F78" s="274" t="s">
        <v>490</v>
      </c>
      <c r="G78" s="274" t="s">
        <v>490</v>
      </c>
      <c r="H78" s="274" t="s">
        <v>490</v>
      </c>
      <c r="I78" s="274" t="s">
        <v>490</v>
      </c>
      <c r="J78" s="274" t="s">
        <v>490</v>
      </c>
      <c r="K78" s="274" t="s">
        <v>490</v>
      </c>
      <c r="L78" s="274" t="s">
        <v>490</v>
      </c>
      <c r="M78" s="274" t="s">
        <v>490</v>
      </c>
      <c r="N78" s="274" t="s">
        <v>490</v>
      </c>
      <c r="O78" s="286" t="s">
        <v>490</v>
      </c>
      <c r="P78" s="274" t="s">
        <v>490</v>
      </c>
      <c r="Q78" s="351"/>
      <c r="R78" s="351"/>
      <c r="S78" s="357"/>
      <c r="T78" s="357"/>
      <c r="U78" s="359" t="s">
        <v>490</v>
      </c>
      <c r="V78" s="110" t="s">
        <v>655</v>
      </c>
      <c r="W78" s="274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04">
        <f t="shared" ref="X78:X80" si="5">X77</f>
        <v>42964</v>
      </c>
      <c r="Y78" s="456"/>
    </row>
    <row r="79" spans="1:25" s="292" customFormat="1" ht="76.5" x14ac:dyDescent="0.25">
      <c r="A79" s="276">
        <v>76</v>
      </c>
      <c r="B79" s="277" t="s">
        <v>595</v>
      </c>
      <c r="C79" s="277" t="s">
        <v>605</v>
      </c>
      <c r="D79" s="277" t="s">
        <v>616</v>
      </c>
      <c r="E79" s="277" t="s">
        <v>654</v>
      </c>
      <c r="F79" s="274" t="s">
        <v>490</v>
      </c>
      <c r="G79" s="274" t="s">
        <v>490</v>
      </c>
      <c r="H79" s="274" t="s">
        <v>490</v>
      </c>
      <c r="I79" s="274" t="s">
        <v>490</v>
      </c>
      <c r="J79" s="274" t="s">
        <v>490</v>
      </c>
      <c r="K79" s="274" t="s">
        <v>490</v>
      </c>
      <c r="L79" s="274" t="s">
        <v>490</v>
      </c>
      <c r="M79" s="274" t="s">
        <v>490</v>
      </c>
      <c r="N79" s="274" t="s">
        <v>490</v>
      </c>
      <c r="O79" s="286" t="s">
        <v>490</v>
      </c>
      <c r="P79" s="274" t="s">
        <v>490</v>
      </c>
      <c r="Q79" s="351"/>
      <c r="R79" s="351"/>
      <c r="S79" s="357"/>
      <c r="T79" s="357"/>
      <c r="U79" s="359" t="s">
        <v>490</v>
      </c>
      <c r="V79" s="110" t="s">
        <v>661</v>
      </c>
      <c r="W79" s="274" t="str">
        <f t="shared" si="4"/>
        <v>Комитет 
по продуктам для корпоративного и 
розничного бизнеса АО «БКС Банк»
Протокол № 46 от 08.08.2017г.</v>
      </c>
      <c r="X79" s="304">
        <f t="shared" si="5"/>
        <v>42964</v>
      </c>
      <c r="Y79" s="456"/>
    </row>
    <row r="80" spans="1:25" s="292" customFormat="1" ht="76.5" x14ac:dyDescent="0.25">
      <c r="A80" s="276">
        <v>77</v>
      </c>
      <c r="B80" s="277" t="s">
        <v>595</v>
      </c>
      <c r="C80" s="277" t="s">
        <v>605</v>
      </c>
      <c r="D80" s="277" t="s">
        <v>616</v>
      </c>
      <c r="E80" s="277" t="s">
        <v>659</v>
      </c>
      <c r="F80" s="274" t="s">
        <v>490</v>
      </c>
      <c r="G80" s="274" t="s">
        <v>490</v>
      </c>
      <c r="H80" s="274" t="s">
        <v>490</v>
      </c>
      <c r="I80" s="274" t="s">
        <v>490</v>
      </c>
      <c r="J80" s="274" t="s">
        <v>490</v>
      </c>
      <c r="K80" s="274" t="s">
        <v>490</v>
      </c>
      <c r="L80" s="274" t="s">
        <v>490</v>
      </c>
      <c r="M80" s="274" t="s">
        <v>490</v>
      </c>
      <c r="N80" s="274" t="s">
        <v>490</v>
      </c>
      <c r="O80" s="286" t="s">
        <v>490</v>
      </c>
      <c r="P80" s="274" t="s">
        <v>490</v>
      </c>
      <c r="Q80" s="351"/>
      <c r="R80" s="351"/>
      <c r="S80" s="357"/>
      <c r="T80" s="357"/>
      <c r="U80" s="359" t="s">
        <v>490</v>
      </c>
      <c r="V80" s="110" t="s">
        <v>660</v>
      </c>
      <c r="W80" s="274" t="str">
        <f t="shared" si="4"/>
        <v>Комитет 
по продуктам для корпоративного и 
розничного бизнеса АО «БКС Банк»
Протокол № 46 от 08.08.2017г.</v>
      </c>
      <c r="X80" s="304">
        <f t="shared" si="5"/>
        <v>42964</v>
      </c>
      <c r="Y80" s="456"/>
    </row>
    <row r="81" spans="1:25" s="292" customFormat="1" ht="76.5" x14ac:dyDescent="0.25">
      <c r="A81" s="276">
        <f t="shared" ref="A81:A89" si="6">A80+1</f>
        <v>78</v>
      </c>
      <c r="B81" s="277" t="s">
        <v>595</v>
      </c>
      <c r="C81" s="277" t="s">
        <v>606</v>
      </c>
      <c r="D81" s="277" t="s">
        <v>611</v>
      </c>
      <c r="E81" s="277" t="s">
        <v>627</v>
      </c>
      <c r="F81" s="274" t="s">
        <v>490</v>
      </c>
      <c r="G81" s="274" t="s">
        <v>490</v>
      </c>
      <c r="H81" s="274" t="s">
        <v>490</v>
      </c>
      <c r="I81" s="274" t="s">
        <v>490</v>
      </c>
      <c r="J81" s="274" t="s">
        <v>490</v>
      </c>
      <c r="K81" s="274" t="s">
        <v>490</v>
      </c>
      <c r="L81" s="274" t="s">
        <v>490</v>
      </c>
      <c r="M81" s="274" t="s">
        <v>490</v>
      </c>
      <c r="N81" s="274" t="s">
        <v>490</v>
      </c>
      <c r="O81" s="286" t="s">
        <v>490</v>
      </c>
      <c r="P81" s="274" t="s">
        <v>490</v>
      </c>
      <c r="Q81" s="371"/>
      <c r="R81" s="371"/>
      <c r="S81" s="372" t="s">
        <v>490</v>
      </c>
      <c r="T81" s="372" t="s">
        <v>490</v>
      </c>
      <c r="U81" s="372" t="s">
        <v>490</v>
      </c>
      <c r="V81" s="335" t="s">
        <v>667</v>
      </c>
      <c r="W81" s="274" t="s">
        <v>672</v>
      </c>
      <c r="X81" s="304">
        <v>43042</v>
      </c>
      <c r="Y81" s="456"/>
    </row>
    <row r="82" spans="1:25" s="292" customFormat="1" ht="76.5" x14ac:dyDescent="0.25">
      <c r="A82" s="276">
        <v>79</v>
      </c>
      <c r="B82" s="277" t="s">
        <v>595</v>
      </c>
      <c r="C82" s="277" t="s">
        <v>606</v>
      </c>
      <c r="D82" s="277" t="s">
        <v>611</v>
      </c>
      <c r="E82" s="277" t="s">
        <v>670</v>
      </c>
      <c r="F82" s="274" t="s">
        <v>490</v>
      </c>
      <c r="G82" s="274" t="s">
        <v>490</v>
      </c>
      <c r="H82" s="274" t="s">
        <v>490</v>
      </c>
      <c r="I82" s="274" t="s">
        <v>490</v>
      </c>
      <c r="J82" s="274" t="s">
        <v>490</v>
      </c>
      <c r="K82" s="274" t="s">
        <v>490</v>
      </c>
      <c r="L82" s="274" t="s">
        <v>490</v>
      </c>
      <c r="M82" s="274" t="s">
        <v>490</v>
      </c>
      <c r="N82" s="274" t="s">
        <v>490</v>
      </c>
      <c r="O82" s="286" t="s">
        <v>490</v>
      </c>
      <c r="P82" s="274" t="s">
        <v>490</v>
      </c>
      <c r="Q82" s="371"/>
      <c r="R82" s="371"/>
      <c r="S82" s="372"/>
      <c r="T82" s="372"/>
      <c r="U82" s="372" t="s">
        <v>490</v>
      </c>
      <c r="V82" s="335" t="s">
        <v>674</v>
      </c>
      <c r="W82" s="274" t="s">
        <v>672</v>
      </c>
      <c r="X82" s="304">
        <v>43054</v>
      </c>
      <c r="Y82" s="456"/>
    </row>
    <row r="83" spans="1:25" s="292" customFormat="1" ht="114.75" customHeight="1" x14ac:dyDescent="0.25">
      <c r="A83" s="276">
        <f t="shared" si="6"/>
        <v>80</v>
      </c>
      <c r="B83" s="277" t="s">
        <v>595</v>
      </c>
      <c r="C83" s="277" t="s">
        <v>606</v>
      </c>
      <c r="D83" s="277" t="s">
        <v>616</v>
      </c>
      <c r="E83" s="277" t="s">
        <v>668</v>
      </c>
      <c r="F83" s="274" t="s">
        <v>490</v>
      </c>
      <c r="G83" s="274" t="s">
        <v>490</v>
      </c>
      <c r="H83" s="274" t="s">
        <v>490</v>
      </c>
      <c r="I83" s="274" t="s">
        <v>490</v>
      </c>
      <c r="J83" s="274" t="s">
        <v>490</v>
      </c>
      <c r="K83" s="274" t="s">
        <v>490</v>
      </c>
      <c r="L83" s="274" t="s">
        <v>490</v>
      </c>
      <c r="M83" s="274" t="s">
        <v>490</v>
      </c>
      <c r="N83" s="274" t="s">
        <v>490</v>
      </c>
      <c r="O83" s="286" t="s">
        <v>490</v>
      </c>
      <c r="P83" s="274" t="s">
        <v>490</v>
      </c>
      <c r="Q83" s="371"/>
      <c r="R83" s="371"/>
      <c r="S83" s="372" t="s">
        <v>490</v>
      </c>
      <c r="T83" s="372" t="s">
        <v>490</v>
      </c>
      <c r="U83" s="372" t="s">
        <v>490</v>
      </c>
      <c r="V83" s="433" t="s">
        <v>671</v>
      </c>
      <c r="W83" s="274" t="s">
        <v>672</v>
      </c>
      <c r="X83" s="304">
        <v>43054</v>
      </c>
      <c r="Y83" s="456"/>
    </row>
    <row r="84" spans="1:25" s="292" customFormat="1" ht="110.25" customHeight="1" x14ac:dyDescent="0.25">
      <c r="A84" s="276">
        <v>81</v>
      </c>
      <c r="B84" s="277" t="s">
        <v>595</v>
      </c>
      <c r="C84" s="277" t="s">
        <v>609</v>
      </c>
      <c r="D84" s="277" t="s">
        <v>611</v>
      </c>
      <c r="E84" s="277" t="s">
        <v>632</v>
      </c>
      <c r="F84" s="274" t="s">
        <v>490</v>
      </c>
      <c r="G84" s="274" t="s">
        <v>490</v>
      </c>
      <c r="H84" s="274" t="s">
        <v>490</v>
      </c>
      <c r="I84" s="274" t="s">
        <v>490</v>
      </c>
      <c r="J84" s="274" t="s">
        <v>490</v>
      </c>
      <c r="K84" s="274" t="s">
        <v>490</v>
      </c>
      <c r="L84" s="274" t="s">
        <v>490</v>
      </c>
      <c r="M84" s="274" t="s">
        <v>490</v>
      </c>
      <c r="N84" s="274" t="s">
        <v>490</v>
      </c>
      <c r="O84" s="286"/>
      <c r="P84" s="274" t="s">
        <v>490</v>
      </c>
      <c r="Q84" s="371"/>
      <c r="R84" s="371"/>
      <c r="S84" s="372" t="s">
        <v>490</v>
      </c>
      <c r="T84" s="372" t="s">
        <v>490</v>
      </c>
      <c r="U84" s="372" t="s">
        <v>490</v>
      </c>
      <c r="V84" s="335" t="s">
        <v>679</v>
      </c>
      <c r="W84" s="274" t="s">
        <v>672</v>
      </c>
      <c r="X84" s="304">
        <v>43042</v>
      </c>
      <c r="Y84" s="456"/>
    </row>
    <row r="85" spans="1:25" s="292" customFormat="1" ht="110.25" customHeight="1" x14ac:dyDescent="0.25">
      <c r="A85" s="276">
        <f t="shared" si="6"/>
        <v>82</v>
      </c>
      <c r="B85" s="277" t="s">
        <v>595</v>
      </c>
      <c r="C85" s="277" t="s">
        <v>606</v>
      </c>
      <c r="D85" s="277" t="s">
        <v>616</v>
      </c>
      <c r="E85" s="277" t="s">
        <v>675</v>
      </c>
      <c r="F85" s="274"/>
      <c r="G85" s="274"/>
      <c r="H85" s="274"/>
      <c r="I85" s="274"/>
      <c r="J85" s="274"/>
      <c r="K85" s="274"/>
      <c r="L85" s="274"/>
      <c r="M85" s="274"/>
      <c r="N85" s="274"/>
      <c r="O85" s="286"/>
      <c r="P85" s="274" t="s">
        <v>490</v>
      </c>
      <c r="Q85" s="371"/>
      <c r="R85" s="371"/>
      <c r="S85" s="372" t="s">
        <v>490</v>
      </c>
      <c r="T85" s="372" t="s">
        <v>490</v>
      </c>
      <c r="U85" s="372"/>
      <c r="V85" s="335" t="s">
        <v>676</v>
      </c>
      <c r="W85" s="274" t="s">
        <v>672</v>
      </c>
      <c r="X85" s="304">
        <v>43042</v>
      </c>
      <c r="Y85" s="456"/>
    </row>
    <row r="86" spans="1:25" ht="76.5" x14ac:dyDescent="0.25">
      <c r="A86" s="276">
        <v>83</v>
      </c>
      <c r="B86" s="277" t="s">
        <v>595</v>
      </c>
      <c r="C86" s="277" t="s">
        <v>602</v>
      </c>
      <c r="D86" s="277" t="s">
        <v>611</v>
      </c>
      <c r="E86" s="277" t="s">
        <v>627</v>
      </c>
      <c r="F86" s="274" t="s">
        <v>490</v>
      </c>
      <c r="G86" s="274" t="s">
        <v>490</v>
      </c>
      <c r="H86" s="274" t="s">
        <v>490</v>
      </c>
      <c r="I86" s="274" t="s">
        <v>490</v>
      </c>
      <c r="J86" s="274" t="s">
        <v>490</v>
      </c>
      <c r="K86" s="274" t="s">
        <v>490</v>
      </c>
      <c r="L86" s="274" t="s">
        <v>490</v>
      </c>
      <c r="M86" s="274" t="s">
        <v>490</v>
      </c>
      <c r="N86" s="274" t="s">
        <v>490</v>
      </c>
      <c r="O86" s="286" t="s">
        <v>490</v>
      </c>
      <c r="P86" s="274"/>
      <c r="Q86" s="371"/>
      <c r="R86" s="371"/>
      <c r="S86" s="372"/>
      <c r="T86" s="372"/>
      <c r="U86" s="372" t="s">
        <v>490</v>
      </c>
      <c r="V86" s="335" t="s">
        <v>689</v>
      </c>
      <c r="W86" s="274" t="s">
        <v>690</v>
      </c>
      <c r="X86" s="304">
        <v>43101</v>
      </c>
    </row>
    <row r="87" spans="1:25" ht="105" customHeight="1" x14ac:dyDescent="0.25">
      <c r="A87" s="276">
        <f t="shared" si="6"/>
        <v>84</v>
      </c>
      <c r="B87" s="277" t="s">
        <v>595</v>
      </c>
      <c r="C87" s="277" t="s">
        <v>602</v>
      </c>
      <c r="D87" s="277" t="s">
        <v>616</v>
      </c>
      <c r="E87" s="277" t="s">
        <v>691</v>
      </c>
      <c r="F87" s="274" t="s">
        <v>490</v>
      </c>
      <c r="G87" s="274" t="s">
        <v>490</v>
      </c>
      <c r="H87" s="274" t="s">
        <v>490</v>
      </c>
      <c r="I87" s="274" t="s">
        <v>490</v>
      </c>
      <c r="J87" s="274" t="s">
        <v>490</v>
      </c>
      <c r="K87" s="274" t="s">
        <v>490</v>
      </c>
      <c r="L87" s="274" t="s">
        <v>490</v>
      </c>
      <c r="M87" s="274" t="s">
        <v>490</v>
      </c>
      <c r="N87" s="274" t="s">
        <v>490</v>
      </c>
      <c r="O87" s="286" t="s">
        <v>490</v>
      </c>
      <c r="P87" s="274"/>
      <c r="Q87" s="371"/>
      <c r="R87" s="371"/>
      <c r="S87" s="372"/>
      <c r="T87" s="372"/>
      <c r="U87" s="372" t="s">
        <v>490</v>
      </c>
      <c r="V87" s="335" t="s">
        <v>698</v>
      </c>
      <c r="W87" s="274" t="s">
        <v>690</v>
      </c>
      <c r="X87" s="304">
        <v>43101</v>
      </c>
    </row>
    <row r="88" spans="1:25" ht="132" customHeight="1" x14ac:dyDescent="0.25">
      <c r="A88" s="276">
        <v>85</v>
      </c>
      <c r="B88" s="277" t="s">
        <v>595</v>
      </c>
      <c r="C88" s="277" t="s">
        <v>602</v>
      </c>
      <c r="D88" s="277" t="s">
        <v>616</v>
      </c>
      <c r="E88" s="277" t="s">
        <v>692</v>
      </c>
      <c r="F88" s="274" t="s">
        <v>490</v>
      </c>
      <c r="G88" s="274" t="s">
        <v>490</v>
      </c>
      <c r="H88" s="274" t="s">
        <v>490</v>
      </c>
      <c r="I88" s="274"/>
      <c r="J88" s="274" t="s">
        <v>490</v>
      </c>
      <c r="K88" s="274" t="s">
        <v>490</v>
      </c>
      <c r="L88" s="274" t="s">
        <v>490</v>
      </c>
      <c r="M88" s="274" t="s">
        <v>490</v>
      </c>
      <c r="N88" s="274" t="s">
        <v>490</v>
      </c>
      <c r="O88" s="286" t="s">
        <v>490</v>
      </c>
      <c r="P88" s="274"/>
      <c r="Q88" s="371"/>
      <c r="R88" s="371"/>
      <c r="S88" s="372"/>
      <c r="T88" s="372"/>
      <c r="U88" s="372" t="s">
        <v>490</v>
      </c>
      <c r="V88" s="335" t="s">
        <v>725</v>
      </c>
      <c r="W88" s="274" t="s">
        <v>690</v>
      </c>
      <c r="X88" s="304">
        <v>43101</v>
      </c>
    </row>
    <row r="89" spans="1:25" ht="119.25" customHeight="1" x14ac:dyDescent="0.25">
      <c r="A89" s="276">
        <f t="shared" si="6"/>
        <v>86</v>
      </c>
      <c r="B89" s="277" t="s">
        <v>595</v>
      </c>
      <c r="C89" s="277" t="s">
        <v>602</v>
      </c>
      <c r="D89" s="277" t="s">
        <v>616</v>
      </c>
      <c r="E89" s="277" t="s">
        <v>693</v>
      </c>
      <c r="F89" s="274" t="s">
        <v>490</v>
      </c>
      <c r="G89" s="274" t="s">
        <v>490</v>
      </c>
      <c r="H89" s="274" t="s">
        <v>490</v>
      </c>
      <c r="I89" s="274"/>
      <c r="J89" s="274" t="s">
        <v>490</v>
      </c>
      <c r="K89" s="274" t="s">
        <v>490</v>
      </c>
      <c r="L89" s="274" t="s">
        <v>490</v>
      </c>
      <c r="M89" s="274" t="s">
        <v>490</v>
      </c>
      <c r="N89" s="274" t="s">
        <v>490</v>
      </c>
      <c r="O89" s="286" t="s">
        <v>490</v>
      </c>
      <c r="P89" s="274"/>
      <c r="Q89" s="371"/>
      <c r="R89" s="371"/>
      <c r="S89" s="372"/>
      <c r="T89" s="372"/>
      <c r="U89" s="372" t="s">
        <v>490</v>
      </c>
      <c r="V89" s="335" t="s">
        <v>695</v>
      </c>
      <c r="W89" s="274" t="s">
        <v>690</v>
      </c>
      <c r="X89" s="304">
        <v>43101</v>
      </c>
    </row>
    <row r="90" spans="1:25" ht="117" customHeight="1" x14ac:dyDescent="0.25">
      <c r="A90" s="276">
        <v>87</v>
      </c>
      <c r="B90" s="277" t="s">
        <v>595</v>
      </c>
      <c r="C90" s="277" t="s">
        <v>602</v>
      </c>
      <c r="D90" s="277" t="s">
        <v>616</v>
      </c>
      <c r="E90" s="277" t="s">
        <v>694</v>
      </c>
      <c r="F90" s="274" t="s">
        <v>490</v>
      </c>
      <c r="G90" s="274" t="s">
        <v>490</v>
      </c>
      <c r="H90" s="274" t="s">
        <v>490</v>
      </c>
      <c r="I90" s="274"/>
      <c r="J90" s="274" t="s">
        <v>490</v>
      </c>
      <c r="K90" s="274" t="s">
        <v>490</v>
      </c>
      <c r="L90" s="274" t="s">
        <v>490</v>
      </c>
      <c r="M90" s="274" t="s">
        <v>490</v>
      </c>
      <c r="N90" s="274" t="s">
        <v>490</v>
      </c>
      <c r="O90" s="286" t="s">
        <v>490</v>
      </c>
      <c r="P90" s="274"/>
      <c r="Q90" s="371"/>
      <c r="R90" s="371"/>
      <c r="S90" s="372"/>
      <c r="T90" s="372"/>
      <c r="U90" s="372" t="s">
        <v>490</v>
      </c>
      <c r="V90" s="433" t="s">
        <v>696</v>
      </c>
      <c r="W90" s="274" t="s">
        <v>690</v>
      </c>
      <c r="X90" s="304">
        <v>43101</v>
      </c>
    </row>
    <row r="91" spans="1:25" ht="56.25" customHeight="1" x14ac:dyDescent="0.25">
      <c r="A91" s="276">
        <f>A90+1</f>
        <v>88</v>
      </c>
      <c r="B91" s="277" t="s">
        <v>595</v>
      </c>
      <c r="C91" s="277" t="s">
        <v>602</v>
      </c>
      <c r="D91" s="277" t="s">
        <v>616</v>
      </c>
      <c r="E91" s="277" t="s">
        <v>697</v>
      </c>
      <c r="F91" s="274" t="s">
        <v>490</v>
      </c>
      <c r="G91" s="274" t="s">
        <v>490</v>
      </c>
      <c r="H91" s="274" t="s">
        <v>490</v>
      </c>
      <c r="I91" s="274"/>
      <c r="J91" s="274"/>
      <c r="K91" s="274"/>
      <c r="L91" s="274"/>
      <c r="M91" s="274"/>
      <c r="N91" s="274"/>
      <c r="O91" s="286"/>
      <c r="P91" s="274"/>
      <c r="Q91" s="371"/>
      <c r="R91" s="371"/>
      <c r="S91" s="372"/>
      <c r="T91" s="372"/>
      <c r="U91" s="372" t="s">
        <v>490</v>
      </c>
      <c r="V91" s="433" t="s">
        <v>699</v>
      </c>
      <c r="W91" s="274" t="s">
        <v>690</v>
      </c>
      <c r="X91" s="304" t="s">
        <v>705</v>
      </c>
    </row>
    <row r="92" spans="1:25" ht="105" customHeight="1" x14ac:dyDescent="0.25">
      <c r="A92" s="396">
        <v>89</v>
      </c>
      <c r="B92" s="277" t="s">
        <v>590</v>
      </c>
      <c r="C92" s="277"/>
      <c r="D92" s="395"/>
      <c r="E92" s="277" t="s">
        <v>633</v>
      </c>
      <c r="F92" s="274" t="s">
        <v>490</v>
      </c>
      <c r="G92" s="274" t="s">
        <v>490</v>
      </c>
      <c r="H92" s="274" t="s">
        <v>490</v>
      </c>
      <c r="I92" s="274" t="s">
        <v>490</v>
      </c>
      <c r="J92" s="274" t="s">
        <v>490</v>
      </c>
      <c r="K92" s="274" t="s">
        <v>490</v>
      </c>
      <c r="L92" s="274" t="s">
        <v>490</v>
      </c>
      <c r="M92" s="274" t="s">
        <v>490</v>
      </c>
      <c r="N92" s="274" t="s">
        <v>490</v>
      </c>
      <c r="O92" s="286" t="s">
        <v>490</v>
      </c>
      <c r="P92" s="274" t="s">
        <v>490</v>
      </c>
      <c r="U92" s="272" t="s">
        <v>490</v>
      </c>
      <c r="V92" s="335" t="s">
        <v>701</v>
      </c>
      <c r="W92" s="274" t="s">
        <v>690</v>
      </c>
      <c r="X92" s="304">
        <v>43101</v>
      </c>
    </row>
    <row r="93" spans="1:25" ht="76.5" x14ac:dyDescent="0.25">
      <c r="A93" s="432">
        <v>90</v>
      </c>
      <c r="B93" s="277" t="s">
        <v>590</v>
      </c>
      <c r="C93" s="277" t="s">
        <v>602</v>
      </c>
      <c r="D93" s="277" t="s">
        <v>616</v>
      </c>
      <c r="E93" s="277" t="s">
        <v>707</v>
      </c>
      <c r="F93" s="274"/>
      <c r="G93" s="274"/>
      <c r="H93" s="274"/>
      <c r="I93" s="274" t="s">
        <v>490</v>
      </c>
      <c r="J93" s="274" t="s">
        <v>490</v>
      </c>
      <c r="K93" s="274" t="s">
        <v>490</v>
      </c>
      <c r="L93" s="274" t="s">
        <v>490</v>
      </c>
      <c r="M93" s="274" t="s">
        <v>490</v>
      </c>
      <c r="N93" s="274" t="s">
        <v>490</v>
      </c>
      <c r="O93" s="286"/>
      <c r="P93" s="274"/>
      <c r="V93" s="335" t="s">
        <v>708</v>
      </c>
      <c r="W93" s="274" t="s">
        <v>715</v>
      </c>
      <c r="X93" s="304">
        <v>43101</v>
      </c>
    </row>
    <row r="94" spans="1:25" ht="75" customHeight="1" x14ac:dyDescent="0.25">
      <c r="A94" s="432">
        <v>91</v>
      </c>
      <c r="B94" s="277" t="s">
        <v>590</v>
      </c>
      <c r="C94" s="277" t="s">
        <v>602</v>
      </c>
      <c r="D94" s="277" t="s">
        <v>616</v>
      </c>
      <c r="E94" s="277" t="s">
        <v>709</v>
      </c>
      <c r="F94" s="274"/>
      <c r="G94" s="274"/>
      <c r="H94" s="274"/>
      <c r="I94" s="274"/>
      <c r="J94" s="274"/>
      <c r="K94" s="274"/>
      <c r="L94" s="274"/>
      <c r="M94" s="274"/>
      <c r="N94" s="274"/>
      <c r="O94" s="286"/>
      <c r="P94" s="274"/>
      <c r="V94" s="335" t="s">
        <v>710</v>
      </c>
      <c r="W94" s="274" t="s">
        <v>715</v>
      </c>
      <c r="X94" s="304">
        <v>43101</v>
      </c>
    </row>
    <row r="95" spans="1:25" ht="117" customHeight="1" x14ac:dyDescent="0.25">
      <c r="A95" s="432">
        <v>92</v>
      </c>
      <c r="B95" s="277" t="s">
        <v>590</v>
      </c>
      <c r="C95" s="277" t="s">
        <v>602</v>
      </c>
      <c r="D95" s="277" t="s">
        <v>616</v>
      </c>
      <c r="E95" s="277" t="s">
        <v>613</v>
      </c>
      <c r="F95" s="274"/>
      <c r="G95" s="274"/>
      <c r="H95" s="274"/>
      <c r="I95" s="274" t="s">
        <v>490</v>
      </c>
      <c r="J95" s="274" t="s">
        <v>490</v>
      </c>
      <c r="K95" s="274" t="s">
        <v>490</v>
      </c>
      <c r="L95" s="274" t="s">
        <v>490</v>
      </c>
      <c r="M95" s="274" t="s">
        <v>490</v>
      </c>
      <c r="N95" s="274" t="s">
        <v>490</v>
      </c>
      <c r="O95" s="286"/>
      <c r="P95" s="274"/>
      <c r="V95" s="335" t="s">
        <v>711</v>
      </c>
      <c r="W95" s="274" t="s">
        <v>715</v>
      </c>
      <c r="X95" s="304">
        <v>43101</v>
      </c>
    </row>
    <row r="96" spans="1:25" ht="51" x14ac:dyDescent="0.25">
      <c r="A96" s="432">
        <v>93</v>
      </c>
      <c r="B96" s="277" t="s">
        <v>595</v>
      </c>
      <c r="C96" s="277"/>
      <c r="D96" s="277"/>
      <c r="E96" s="277"/>
      <c r="F96" s="274"/>
      <c r="G96" s="274"/>
      <c r="H96" s="274"/>
      <c r="I96" s="274"/>
      <c r="J96" s="274"/>
      <c r="K96" s="274"/>
      <c r="L96" s="274"/>
      <c r="M96" s="274"/>
      <c r="N96" s="274"/>
      <c r="O96" s="286"/>
      <c r="P96" s="274"/>
      <c r="V96" s="433" t="s">
        <v>712</v>
      </c>
      <c r="W96" s="319" t="s">
        <v>715</v>
      </c>
      <c r="X96" s="304">
        <v>43101</v>
      </c>
    </row>
    <row r="97" spans="1:25" s="292" customFormat="1" ht="135.75" customHeight="1" x14ac:dyDescent="0.25">
      <c r="A97" s="436">
        <v>94</v>
      </c>
      <c r="B97" s="437" t="s">
        <v>595</v>
      </c>
      <c r="C97" s="437" t="s">
        <v>603</v>
      </c>
      <c r="D97" s="437" t="s">
        <v>611</v>
      </c>
      <c r="E97" s="437" t="s">
        <v>651</v>
      </c>
      <c r="F97" s="438" t="s">
        <v>490</v>
      </c>
      <c r="G97" s="438" t="s">
        <v>490</v>
      </c>
      <c r="H97" s="438" t="s">
        <v>490</v>
      </c>
      <c r="I97" s="438" t="s">
        <v>490</v>
      </c>
      <c r="J97" s="438" t="s">
        <v>490</v>
      </c>
      <c r="K97" s="438" t="s">
        <v>490</v>
      </c>
      <c r="L97" s="438" t="s">
        <v>490</v>
      </c>
      <c r="M97" s="438" t="s">
        <v>490</v>
      </c>
      <c r="N97" s="438" t="s">
        <v>490</v>
      </c>
      <c r="O97" s="439" t="s">
        <v>490</v>
      </c>
      <c r="P97" s="438"/>
      <c r="Q97" s="272"/>
      <c r="R97" s="272"/>
      <c r="S97" s="272"/>
      <c r="T97" s="272"/>
      <c r="U97" s="272" t="s">
        <v>490</v>
      </c>
      <c r="V97" s="440" t="s">
        <v>714</v>
      </c>
      <c r="W97" s="441" t="s">
        <v>715</v>
      </c>
      <c r="X97" s="442">
        <v>43101</v>
      </c>
      <c r="Y97" s="456"/>
    </row>
    <row r="98" spans="1:25" ht="115.5" customHeight="1" x14ac:dyDescent="0.25">
      <c r="A98" s="432">
        <v>95</v>
      </c>
      <c r="B98" s="277" t="s">
        <v>595</v>
      </c>
      <c r="C98" s="277" t="s">
        <v>603</v>
      </c>
      <c r="D98" s="277" t="s">
        <v>611</v>
      </c>
      <c r="E98" s="277" t="s">
        <v>652</v>
      </c>
      <c r="F98" s="274" t="s">
        <v>490</v>
      </c>
      <c r="G98" s="274" t="s">
        <v>490</v>
      </c>
      <c r="H98" s="274" t="s">
        <v>490</v>
      </c>
      <c r="I98" s="274" t="s">
        <v>490</v>
      </c>
      <c r="J98" s="274" t="s">
        <v>490</v>
      </c>
      <c r="K98" s="274" t="s">
        <v>490</v>
      </c>
      <c r="L98" s="274" t="s">
        <v>490</v>
      </c>
      <c r="M98" s="274" t="s">
        <v>490</v>
      </c>
      <c r="N98" s="274" t="s">
        <v>490</v>
      </c>
      <c r="O98" s="286" t="s">
        <v>490</v>
      </c>
      <c r="P98" s="274"/>
      <c r="Q98" s="280"/>
      <c r="R98" s="280"/>
      <c r="S98" s="280"/>
      <c r="T98" s="280"/>
      <c r="U98" s="280" t="s">
        <v>490</v>
      </c>
      <c r="V98" s="450" t="s">
        <v>719</v>
      </c>
      <c r="W98" s="319" t="s">
        <v>721</v>
      </c>
      <c r="X98" s="320">
        <v>43160</v>
      </c>
    </row>
    <row r="99" spans="1:25" ht="63" customHeight="1" x14ac:dyDescent="0.25">
      <c r="A99" s="432">
        <v>96</v>
      </c>
      <c r="B99" s="277" t="s">
        <v>595</v>
      </c>
      <c r="C99" s="277" t="s">
        <v>603</v>
      </c>
      <c r="D99" s="277" t="s">
        <v>611</v>
      </c>
      <c r="E99" s="277" t="s">
        <v>628</v>
      </c>
      <c r="F99" s="274" t="s">
        <v>490</v>
      </c>
      <c r="G99" s="274" t="s">
        <v>490</v>
      </c>
      <c r="H99" s="274" t="s">
        <v>490</v>
      </c>
      <c r="I99" s="274" t="s">
        <v>490</v>
      </c>
      <c r="J99" s="274" t="s">
        <v>490</v>
      </c>
      <c r="K99" s="274" t="s">
        <v>490</v>
      </c>
      <c r="L99" s="274" t="s">
        <v>490</v>
      </c>
      <c r="M99" s="274" t="s">
        <v>490</v>
      </c>
      <c r="N99" s="274" t="s">
        <v>490</v>
      </c>
      <c r="O99" s="286" t="s">
        <v>490</v>
      </c>
      <c r="P99" s="274"/>
      <c r="Q99" s="280"/>
      <c r="R99" s="280"/>
      <c r="S99" s="280"/>
      <c r="T99" s="280"/>
      <c r="U99" s="280" t="s">
        <v>490</v>
      </c>
      <c r="V99" s="450" t="s">
        <v>720</v>
      </c>
      <c r="W99" s="319" t="s">
        <v>721</v>
      </c>
      <c r="X99" s="320">
        <v>43160</v>
      </c>
    </row>
    <row r="100" spans="1:25" ht="213" customHeight="1" x14ac:dyDescent="0.25">
      <c r="A100" s="432">
        <v>97</v>
      </c>
      <c r="B100" s="277" t="s">
        <v>595</v>
      </c>
      <c r="C100" s="277" t="s">
        <v>603</v>
      </c>
      <c r="D100" s="277" t="s">
        <v>611</v>
      </c>
      <c r="E100" s="277" t="s">
        <v>651</v>
      </c>
      <c r="F100" s="274" t="s">
        <v>490</v>
      </c>
      <c r="G100" s="274" t="s">
        <v>490</v>
      </c>
      <c r="H100" s="274" t="s">
        <v>490</v>
      </c>
      <c r="I100" s="274" t="s">
        <v>490</v>
      </c>
      <c r="J100" s="274" t="s">
        <v>490</v>
      </c>
      <c r="K100" s="274" t="s">
        <v>490</v>
      </c>
      <c r="L100" s="274" t="s">
        <v>490</v>
      </c>
      <c r="M100" s="274" t="s">
        <v>490</v>
      </c>
      <c r="N100" s="274" t="s">
        <v>490</v>
      </c>
      <c r="O100" s="286" t="s">
        <v>490</v>
      </c>
      <c r="P100" s="274"/>
      <c r="U100" s="272" t="s">
        <v>490</v>
      </c>
      <c r="V100" s="450" t="s">
        <v>748</v>
      </c>
      <c r="W100" s="319" t="s">
        <v>721</v>
      </c>
      <c r="X100" s="320">
        <v>43160</v>
      </c>
    </row>
    <row r="101" spans="1:25" ht="76.5" x14ac:dyDescent="0.25">
      <c r="A101" s="432">
        <v>98</v>
      </c>
      <c r="B101" s="277" t="s">
        <v>595</v>
      </c>
      <c r="C101" s="277" t="s">
        <v>603</v>
      </c>
      <c r="D101" s="277" t="s">
        <v>611</v>
      </c>
      <c r="E101" s="277" t="s">
        <v>635</v>
      </c>
      <c r="F101" s="274" t="s">
        <v>490</v>
      </c>
      <c r="G101" s="274" t="s">
        <v>490</v>
      </c>
      <c r="H101" s="274" t="s">
        <v>490</v>
      </c>
      <c r="I101" s="274" t="s">
        <v>490</v>
      </c>
      <c r="J101" s="274" t="s">
        <v>490</v>
      </c>
      <c r="K101" s="274" t="s">
        <v>490</v>
      </c>
      <c r="L101" s="274" t="s">
        <v>490</v>
      </c>
      <c r="M101" s="274" t="s">
        <v>490</v>
      </c>
      <c r="N101" s="274" t="s">
        <v>490</v>
      </c>
      <c r="O101" s="286" t="s">
        <v>490</v>
      </c>
      <c r="P101" s="274"/>
      <c r="U101" s="272" t="s">
        <v>490</v>
      </c>
      <c r="V101" s="335" t="s">
        <v>740</v>
      </c>
      <c r="W101" s="319" t="s">
        <v>721</v>
      </c>
      <c r="X101" s="320">
        <v>43160</v>
      </c>
    </row>
    <row r="102" spans="1:25" ht="76.5" x14ac:dyDescent="0.25">
      <c r="A102" s="432">
        <v>99</v>
      </c>
      <c r="B102" s="277" t="s">
        <v>595</v>
      </c>
      <c r="C102" s="277" t="s">
        <v>603</v>
      </c>
      <c r="D102" s="277" t="s">
        <v>611</v>
      </c>
      <c r="E102" s="277" t="s">
        <v>594</v>
      </c>
      <c r="F102" s="274" t="s">
        <v>490</v>
      </c>
      <c r="G102" s="274" t="s">
        <v>490</v>
      </c>
      <c r="H102" s="274" t="s">
        <v>490</v>
      </c>
      <c r="I102" s="274" t="s">
        <v>490</v>
      </c>
      <c r="J102" s="274" t="s">
        <v>490</v>
      </c>
      <c r="K102" s="274" t="s">
        <v>490</v>
      </c>
      <c r="L102" s="274" t="s">
        <v>490</v>
      </c>
      <c r="M102" s="274" t="s">
        <v>490</v>
      </c>
      <c r="N102" s="274" t="s">
        <v>490</v>
      </c>
      <c r="O102" s="286" t="s">
        <v>490</v>
      </c>
      <c r="P102" s="274"/>
      <c r="U102" s="272" t="s">
        <v>490</v>
      </c>
      <c r="V102" s="450" t="s">
        <v>722</v>
      </c>
      <c r="W102" s="319" t="s">
        <v>721</v>
      </c>
      <c r="X102" s="320">
        <v>43160</v>
      </c>
    </row>
    <row r="103" spans="1:25" ht="76.5" x14ac:dyDescent="0.25">
      <c r="A103" s="432">
        <v>100</v>
      </c>
      <c r="B103" s="277" t="s">
        <v>595</v>
      </c>
      <c r="C103" s="277" t="s">
        <v>603</v>
      </c>
      <c r="D103" s="277" t="s">
        <v>611</v>
      </c>
      <c r="E103" s="277" t="s">
        <v>626</v>
      </c>
      <c r="F103" s="274" t="s">
        <v>490</v>
      </c>
      <c r="G103" s="274" t="s">
        <v>490</v>
      </c>
      <c r="H103" s="274" t="s">
        <v>490</v>
      </c>
      <c r="I103" s="274" t="s">
        <v>490</v>
      </c>
      <c r="J103" s="274" t="s">
        <v>490</v>
      </c>
      <c r="K103" s="274" t="s">
        <v>490</v>
      </c>
      <c r="L103" s="274" t="s">
        <v>490</v>
      </c>
      <c r="M103" s="274" t="s">
        <v>490</v>
      </c>
      <c r="N103" s="274" t="s">
        <v>490</v>
      </c>
      <c r="O103" s="286" t="s">
        <v>490</v>
      </c>
      <c r="P103" s="274"/>
      <c r="U103" s="272" t="s">
        <v>490</v>
      </c>
      <c r="V103" s="450" t="s">
        <v>723</v>
      </c>
      <c r="W103" s="319" t="s">
        <v>721</v>
      </c>
      <c r="X103" s="320">
        <v>43160</v>
      </c>
    </row>
    <row r="104" spans="1:25" ht="51" x14ac:dyDescent="0.25">
      <c r="A104" s="432">
        <v>101</v>
      </c>
      <c r="B104" s="277" t="s">
        <v>595</v>
      </c>
      <c r="C104" s="277" t="s">
        <v>603</v>
      </c>
      <c r="D104" s="277" t="s">
        <v>616</v>
      </c>
      <c r="E104" s="277" t="s">
        <v>724</v>
      </c>
      <c r="F104" s="274" t="s">
        <v>490</v>
      </c>
      <c r="G104" s="274" t="s">
        <v>490</v>
      </c>
      <c r="H104" s="274" t="s">
        <v>490</v>
      </c>
      <c r="I104" s="274" t="s">
        <v>490</v>
      </c>
      <c r="J104" s="274" t="s">
        <v>490</v>
      </c>
      <c r="K104" s="274" t="s">
        <v>490</v>
      </c>
      <c r="L104" s="274" t="s">
        <v>490</v>
      </c>
      <c r="M104" s="274" t="s">
        <v>490</v>
      </c>
      <c r="N104" s="274" t="s">
        <v>490</v>
      </c>
      <c r="O104" s="286" t="s">
        <v>490</v>
      </c>
      <c r="P104" s="274"/>
      <c r="U104" s="272" t="s">
        <v>490</v>
      </c>
      <c r="V104" s="450" t="s">
        <v>726</v>
      </c>
      <c r="W104" s="319" t="s">
        <v>721</v>
      </c>
      <c r="X104" s="320">
        <v>43160</v>
      </c>
    </row>
    <row r="105" spans="1:25" ht="78" customHeight="1" x14ac:dyDescent="0.25">
      <c r="A105" s="432">
        <v>102</v>
      </c>
      <c r="B105" s="277" t="s">
        <v>595</v>
      </c>
      <c r="C105" s="277" t="s">
        <v>603</v>
      </c>
      <c r="D105" s="277" t="s">
        <v>616</v>
      </c>
      <c r="E105" s="277" t="s">
        <v>727</v>
      </c>
      <c r="F105" s="274" t="s">
        <v>490</v>
      </c>
      <c r="G105" s="274" t="s">
        <v>490</v>
      </c>
      <c r="H105" s="274" t="s">
        <v>490</v>
      </c>
      <c r="I105" s="274" t="s">
        <v>490</v>
      </c>
      <c r="J105" s="274" t="s">
        <v>490</v>
      </c>
      <c r="K105" s="274" t="s">
        <v>490</v>
      </c>
      <c r="L105" s="274" t="s">
        <v>490</v>
      </c>
      <c r="M105" s="274" t="s">
        <v>490</v>
      </c>
      <c r="N105" s="274" t="s">
        <v>490</v>
      </c>
      <c r="O105" s="286" t="s">
        <v>490</v>
      </c>
      <c r="P105" s="274"/>
      <c r="U105" s="272" t="s">
        <v>490</v>
      </c>
      <c r="V105" s="450" t="s">
        <v>728</v>
      </c>
      <c r="W105" s="319" t="s">
        <v>721</v>
      </c>
      <c r="X105" s="320">
        <v>43160</v>
      </c>
    </row>
    <row r="106" spans="1:25" ht="68.25" customHeight="1" x14ac:dyDescent="0.25">
      <c r="B106" s="277" t="s">
        <v>595</v>
      </c>
      <c r="C106" s="277" t="s">
        <v>603</v>
      </c>
      <c r="D106" s="277" t="s">
        <v>616</v>
      </c>
      <c r="E106" s="277" t="s">
        <v>729</v>
      </c>
      <c r="F106" s="274" t="s">
        <v>490</v>
      </c>
      <c r="G106" s="274" t="s">
        <v>490</v>
      </c>
      <c r="H106" s="274" t="s">
        <v>490</v>
      </c>
      <c r="I106" s="274" t="s">
        <v>490</v>
      </c>
      <c r="J106" s="274" t="s">
        <v>490</v>
      </c>
      <c r="K106" s="274" t="s">
        <v>490</v>
      </c>
      <c r="L106" s="274" t="s">
        <v>490</v>
      </c>
      <c r="M106" s="274" t="s">
        <v>490</v>
      </c>
      <c r="N106" s="274" t="s">
        <v>490</v>
      </c>
      <c r="O106" s="286" t="s">
        <v>490</v>
      </c>
      <c r="P106" s="274"/>
      <c r="U106" s="272" t="s">
        <v>490</v>
      </c>
      <c r="V106" s="335" t="s">
        <v>730</v>
      </c>
      <c r="W106" s="319" t="s">
        <v>721</v>
      </c>
      <c r="X106" s="320">
        <v>43160</v>
      </c>
    </row>
    <row r="107" spans="1:25" ht="51" x14ac:dyDescent="0.25">
      <c r="A107" s="432">
        <v>103</v>
      </c>
      <c r="B107" s="277" t="s">
        <v>595</v>
      </c>
      <c r="C107" s="277" t="s">
        <v>603</v>
      </c>
      <c r="D107" s="277" t="s">
        <v>616</v>
      </c>
      <c r="E107" s="277" t="s">
        <v>731</v>
      </c>
      <c r="F107" s="274" t="s">
        <v>490</v>
      </c>
      <c r="G107" s="274" t="s">
        <v>490</v>
      </c>
      <c r="H107" s="274" t="s">
        <v>490</v>
      </c>
      <c r="I107" s="274" t="s">
        <v>490</v>
      </c>
      <c r="J107" s="274" t="s">
        <v>490</v>
      </c>
      <c r="K107" s="274" t="s">
        <v>490</v>
      </c>
      <c r="L107" s="274" t="s">
        <v>490</v>
      </c>
      <c r="M107" s="274" t="s">
        <v>490</v>
      </c>
      <c r="N107" s="274" t="s">
        <v>490</v>
      </c>
      <c r="O107" s="286" t="s">
        <v>490</v>
      </c>
      <c r="P107" s="274"/>
      <c r="U107" s="272" t="s">
        <v>490</v>
      </c>
      <c r="V107" s="450" t="s">
        <v>732</v>
      </c>
      <c r="W107" s="319" t="s">
        <v>721</v>
      </c>
      <c r="X107" s="320">
        <v>43160</v>
      </c>
    </row>
    <row r="108" spans="1:25" ht="83.25" customHeight="1" x14ac:dyDescent="0.25">
      <c r="A108" s="432">
        <v>104</v>
      </c>
      <c r="B108" s="277" t="s">
        <v>595</v>
      </c>
      <c r="C108" s="277" t="s">
        <v>603</v>
      </c>
      <c r="D108" s="277" t="s">
        <v>616</v>
      </c>
      <c r="E108" s="277" t="s">
        <v>733</v>
      </c>
      <c r="F108" s="274" t="s">
        <v>490</v>
      </c>
      <c r="G108" s="274" t="s">
        <v>490</v>
      </c>
      <c r="H108" s="274" t="s">
        <v>490</v>
      </c>
      <c r="I108" s="274" t="s">
        <v>490</v>
      </c>
      <c r="J108" s="274" t="s">
        <v>490</v>
      </c>
      <c r="K108" s="274" t="s">
        <v>490</v>
      </c>
      <c r="L108" s="274" t="s">
        <v>490</v>
      </c>
      <c r="M108" s="274" t="s">
        <v>490</v>
      </c>
      <c r="N108" s="274" t="s">
        <v>490</v>
      </c>
      <c r="O108" s="286" t="s">
        <v>490</v>
      </c>
      <c r="P108" s="274"/>
      <c r="U108" s="272" t="s">
        <v>490</v>
      </c>
      <c r="V108" s="450" t="s">
        <v>734</v>
      </c>
      <c r="W108" s="319" t="s">
        <v>721</v>
      </c>
      <c r="X108" s="320">
        <v>43160</v>
      </c>
    </row>
    <row r="109" spans="1:25" ht="249.75" customHeight="1" x14ac:dyDescent="0.25">
      <c r="A109" s="432">
        <v>105</v>
      </c>
      <c r="B109" s="277" t="s">
        <v>590</v>
      </c>
      <c r="C109" s="277"/>
      <c r="D109" s="395"/>
      <c r="E109" s="277" t="s">
        <v>633</v>
      </c>
      <c r="F109" s="274" t="s">
        <v>490</v>
      </c>
      <c r="G109" s="274" t="s">
        <v>490</v>
      </c>
      <c r="H109" s="274" t="s">
        <v>490</v>
      </c>
      <c r="I109" s="274" t="s">
        <v>490</v>
      </c>
      <c r="J109" s="274" t="s">
        <v>490</v>
      </c>
      <c r="K109" s="274" t="s">
        <v>490</v>
      </c>
      <c r="L109" s="274" t="s">
        <v>490</v>
      </c>
      <c r="M109" s="274" t="s">
        <v>490</v>
      </c>
      <c r="N109" s="274" t="s">
        <v>490</v>
      </c>
      <c r="O109" s="286" t="s">
        <v>490</v>
      </c>
      <c r="P109" s="274" t="s">
        <v>490</v>
      </c>
      <c r="U109" s="272" t="s">
        <v>490</v>
      </c>
      <c r="V109" s="335" t="s">
        <v>735</v>
      </c>
      <c r="W109" s="319" t="s">
        <v>721</v>
      </c>
      <c r="X109" s="320">
        <v>43160</v>
      </c>
    </row>
    <row r="110" spans="1:25" ht="252" x14ac:dyDescent="0.25">
      <c r="A110" s="454">
        <v>106</v>
      </c>
      <c r="B110" s="277" t="s">
        <v>590</v>
      </c>
      <c r="C110" s="454"/>
      <c r="D110" s="451"/>
      <c r="E110" s="277" t="s">
        <v>632</v>
      </c>
      <c r="F110" s="274" t="s">
        <v>490</v>
      </c>
      <c r="G110" s="274" t="s">
        <v>490</v>
      </c>
      <c r="H110" s="274" t="s">
        <v>490</v>
      </c>
      <c r="I110" s="274" t="s">
        <v>490</v>
      </c>
      <c r="J110" s="274" t="s">
        <v>490</v>
      </c>
      <c r="K110" s="274" t="s">
        <v>490</v>
      </c>
      <c r="L110" s="274" t="s">
        <v>490</v>
      </c>
      <c r="M110" s="274" t="s">
        <v>490</v>
      </c>
      <c r="N110" s="274" t="s">
        <v>490</v>
      </c>
      <c r="O110" s="286" t="s">
        <v>490</v>
      </c>
      <c r="P110" s="274" t="s">
        <v>490</v>
      </c>
      <c r="Q110" s="455"/>
      <c r="R110" s="455"/>
      <c r="S110" s="455"/>
      <c r="T110" s="455"/>
      <c r="U110" s="455" t="s">
        <v>490</v>
      </c>
      <c r="V110" s="335" t="s">
        <v>750</v>
      </c>
      <c r="W110" s="319" t="s">
        <v>751</v>
      </c>
      <c r="X110" s="320">
        <v>43206</v>
      </c>
      <c r="Y110" s="457"/>
    </row>
    <row r="111" spans="1:25" ht="102" customHeight="1" x14ac:dyDescent="0.25">
      <c r="A111" s="432">
        <v>107</v>
      </c>
      <c r="B111" s="277" t="s">
        <v>592</v>
      </c>
      <c r="C111" s="277"/>
      <c r="D111" s="277"/>
      <c r="E111" s="277"/>
      <c r="F111" s="274"/>
      <c r="G111" s="274"/>
      <c r="H111" s="274"/>
      <c r="I111" s="274"/>
      <c r="J111" s="274"/>
      <c r="K111" s="274"/>
      <c r="L111" s="274"/>
      <c r="M111" s="274"/>
      <c r="N111" s="274"/>
      <c r="O111" s="286"/>
      <c r="P111" s="274"/>
      <c r="Q111" s="274" t="s">
        <v>524</v>
      </c>
      <c r="R111" s="274" t="s">
        <v>569</v>
      </c>
      <c r="S111" s="304">
        <v>42793</v>
      </c>
      <c r="U111" s="272" t="s">
        <v>490</v>
      </c>
      <c r="V111" s="460" t="s">
        <v>753</v>
      </c>
      <c r="W111" s="319" t="s">
        <v>758</v>
      </c>
      <c r="X111" s="320">
        <v>43282</v>
      </c>
      <c r="Y111" s="458"/>
    </row>
    <row r="112" spans="1:25" ht="51" x14ac:dyDescent="0.25">
      <c r="A112" s="454">
        <v>108</v>
      </c>
      <c r="B112" s="277" t="s">
        <v>595</v>
      </c>
      <c r="C112" s="277" t="s">
        <v>597</v>
      </c>
      <c r="D112" s="277" t="s">
        <v>616</v>
      </c>
      <c r="E112" s="277" t="s">
        <v>636</v>
      </c>
      <c r="F112" s="274"/>
      <c r="G112" s="274"/>
      <c r="H112" s="274"/>
      <c r="I112" s="274"/>
      <c r="J112" s="274"/>
      <c r="K112" s="274"/>
      <c r="L112" s="274"/>
      <c r="M112" s="274"/>
      <c r="N112" s="274"/>
      <c r="O112" s="286"/>
      <c r="P112" s="274"/>
      <c r="U112" s="272" t="s">
        <v>490</v>
      </c>
      <c r="V112" s="335" t="s">
        <v>754</v>
      </c>
      <c r="W112" s="319" t="s">
        <v>758</v>
      </c>
      <c r="X112" s="320">
        <v>43282</v>
      </c>
      <c r="Y112" s="459"/>
    </row>
    <row r="113" spans="1:25" ht="51" x14ac:dyDescent="0.25">
      <c r="A113" s="432">
        <v>109</v>
      </c>
      <c r="B113" s="277" t="s">
        <v>595</v>
      </c>
      <c r="C113" s="277"/>
      <c r="D113" s="277"/>
      <c r="E113" s="277"/>
      <c r="F113" s="274"/>
      <c r="G113" s="274"/>
      <c r="H113" s="274"/>
      <c r="I113" s="274"/>
      <c r="J113" s="274"/>
      <c r="K113" s="274"/>
      <c r="L113" s="274"/>
      <c r="M113" s="274"/>
      <c r="N113" s="274"/>
      <c r="O113" s="286"/>
      <c r="P113" s="274"/>
      <c r="U113" s="272" t="s">
        <v>490</v>
      </c>
      <c r="V113" s="433" t="s">
        <v>766</v>
      </c>
      <c r="W113" s="319" t="s">
        <v>788</v>
      </c>
      <c r="X113" s="304">
        <v>43344</v>
      </c>
    </row>
    <row r="114" spans="1:25" s="466" customFormat="1" ht="104.25" customHeight="1" x14ac:dyDescent="0.25">
      <c r="A114" s="454">
        <v>110</v>
      </c>
      <c r="B114" s="319" t="s">
        <v>595</v>
      </c>
      <c r="C114" s="319" t="s">
        <v>602</v>
      </c>
      <c r="D114" s="319" t="s">
        <v>611</v>
      </c>
      <c r="E114" s="319" t="s">
        <v>651</v>
      </c>
      <c r="F114" s="319" t="s">
        <v>490</v>
      </c>
      <c r="G114" s="319" t="s">
        <v>490</v>
      </c>
      <c r="H114" s="319" t="s">
        <v>490</v>
      </c>
      <c r="I114" s="319" t="s">
        <v>490</v>
      </c>
      <c r="J114" s="319" t="s">
        <v>490</v>
      </c>
      <c r="K114" s="319" t="s">
        <v>490</v>
      </c>
      <c r="L114" s="319" t="s">
        <v>490</v>
      </c>
      <c r="M114" s="319" t="s">
        <v>490</v>
      </c>
      <c r="N114" s="319" t="s">
        <v>490</v>
      </c>
      <c r="O114" s="286" t="s">
        <v>490</v>
      </c>
      <c r="P114" s="319" t="s">
        <v>490</v>
      </c>
      <c r="Q114" s="464"/>
      <c r="R114" s="464"/>
      <c r="S114" s="464"/>
      <c r="T114" s="464"/>
      <c r="U114" s="464"/>
      <c r="V114" s="433" t="s">
        <v>768</v>
      </c>
      <c r="W114" s="319" t="s">
        <v>788</v>
      </c>
      <c r="X114" s="304">
        <v>43344</v>
      </c>
      <c r="Y114" s="465"/>
    </row>
    <row r="115" spans="1:25" ht="105.75" customHeight="1" x14ac:dyDescent="0.25">
      <c r="A115" s="432">
        <v>111</v>
      </c>
      <c r="B115" s="277" t="s">
        <v>595</v>
      </c>
      <c r="C115" s="277" t="s">
        <v>602</v>
      </c>
      <c r="D115" s="277" t="s">
        <v>611</v>
      </c>
      <c r="E115" s="277" t="s">
        <v>635</v>
      </c>
      <c r="F115" s="274" t="s">
        <v>490</v>
      </c>
      <c r="G115" s="274" t="s">
        <v>490</v>
      </c>
      <c r="H115" s="274" t="s">
        <v>490</v>
      </c>
      <c r="I115" s="274" t="s">
        <v>490</v>
      </c>
      <c r="J115" s="274" t="s">
        <v>490</v>
      </c>
      <c r="K115" s="274" t="s">
        <v>490</v>
      </c>
      <c r="L115" s="274" t="s">
        <v>490</v>
      </c>
      <c r="M115" s="274" t="s">
        <v>490</v>
      </c>
      <c r="N115" s="274" t="s">
        <v>490</v>
      </c>
      <c r="O115" s="286" t="s">
        <v>490</v>
      </c>
      <c r="P115" s="274" t="s">
        <v>490</v>
      </c>
      <c r="Q115" s="335" t="s">
        <v>674</v>
      </c>
      <c r="R115" s="274" t="s">
        <v>672</v>
      </c>
      <c r="S115" s="304">
        <v>43054</v>
      </c>
      <c r="V115" s="335" t="s">
        <v>767</v>
      </c>
      <c r="W115" s="319" t="s">
        <v>788</v>
      </c>
      <c r="X115" s="304">
        <v>43344</v>
      </c>
      <c r="Y115" s="467"/>
    </row>
    <row r="116" spans="1:25" ht="93" customHeight="1" x14ac:dyDescent="0.25">
      <c r="A116" s="454">
        <v>112</v>
      </c>
      <c r="B116" s="277" t="s">
        <v>595</v>
      </c>
      <c r="C116" s="277" t="s">
        <v>602</v>
      </c>
      <c r="D116" s="277" t="s">
        <v>611</v>
      </c>
      <c r="E116" s="277" t="s">
        <v>630</v>
      </c>
      <c r="F116" s="274" t="s">
        <v>490</v>
      </c>
      <c r="G116" s="274" t="s">
        <v>490</v>
      </c>
      <c r="H116" s="274" t="s">
        <v>490</v>
      </c>
      <c r="I116" s="274" t="s">
        <v>490</v>
      </c>
      <c r="J116" s="274" t="s">
        <v>490</v>
      </c>
      <c r="K116" s="274" t="s">
        <v>490</v>
      </c>
      <c r="L116" s="274" t="s">
        <v>490</v>
      </c>
      <c r="M116" s="274" t="s">
        <v>490</v>
      </c>
      <c r="N116" s="274" t="s">
        <v>490</v>
      </c>
      <c r="O116" s="286" t="s">
        <v>490</v>
      </c>
      <c r="P116" s="274" t="s">
        <v>490</v>
      </c>
      <c r="V116" s="335" t="s">
        <v>781</v>
      </c>
      <c r="W116" s="319" t="s">
        <v>788</v>
      </c>
      <c r="X116" s="304">
        <v>43344</v>
      </c>
      <c r="Y116" s="467"/>
    </row>
    <row r="117" spans="1:25" ht="51" x14ac:dyDescent="0.25">
      <c r="A117" s="432">
        <v>113</v>
      </c>
      <c r="B117" s="277" t="s">
        <v>595</v>
      </c>
      <c r="C117" s="277" t="s">
        <v>602</v>
      </c>
      <c r="D117" s="277" t="s">
        <v>616</v>
      </c>
      <c r="E117" s="277" t="s">
        <v>769</v>
      </c>
      <c r="F117" s="274" t="s">
        <v>490</v>
      </c>
      <c r="G117" s="274" t="s">
        <v>490</v>
      </c>
      <c r="H117" s="274" t="s">
        <v>490</v>
      </c>
      <c r="I117" s="274" t="s">
        <v>490</v>
      </c>
      <c r="J117" s="274" t="s">
        <v>490</v>
      </c>
      <c r="K117" s="274" t="s">
        <v>490</v>
      </c>
      <c r="L117" s="274" t="s">
        <v>490</v>
      </c>
      <c r="M117" s="274" t="s">
        <v>490</v>
      </c>
      <c r="N117" s="274" t="s">
        <v>490</v>
      </c>
      <c r="O117" s="286"/>
      <c r="P117" s="274"/>
      <c r="V117" s="473" t="s">
        <v>771</v>
      </c>
      <c r="W117" s="319" t="s">
        <v>788</v>
      </c>
      <c r="X117" s="304">
        <v>43344</v>
      </c>
    </row>
    <row r="118" spans="1:25" ht="51" x14ac:dyDescent="0.25">
      <c r="A118" s="454">
        <v>114</v>
      </c>
      <c r="B118" s="277" t="s">
        <v>595</v>
      </c>
      <c r="C118" s="277" t="s">
        <v>602</v>
      </c>
      <c r="D118" s="277" t="s">
        <v>616</v>
      </c>
      <c r="E118" s="277" t="s">
        <v>770</v>
      </c>
      <c r="F118" s="274" t="s">
        <v>490</v>
      </c>
      <c r="G118" s="274" t="s">
        <v>490</v>
      </c>
      <c r="H118" s="274" t="s">
        <v>490</v>
      </c>
      <c r="I118" s="274" t="s">
        <v>490</v>
      </c>
      <c r="J118" s="274" t="s">
        <v>490</v>
      </c>
      <c r="K118" s="274" t="s">
        <v>490</v>
      </c>
      <c r="L118" s="274" t="s">
        <v>490</v>
      </c>
      <c r="M118" s="274" t="s">
        <v>490</v>
      </c>
      <c r="N118" s="274" t="s">
        <v>490</v>
      </c>
      <c r="O118" s="286"/>
      <c r="P118" s="274"/>
      <c r="V118" s="473" t="s">
        <v>772</v>
      </c>
      <c r="W118" s="319" t="s">
        <v>788</v>
      </c>
      <c r="X118" s="304">
        <v>43344</v>
      </c>
    </row>
    <row r="119" spans="1:25" s="292" customFormat="1" ht="51" x14ac:dyDescent="0.25">
      <c r="A119" s="432">
        <v>115</v>
      </c>
      <c r="B119" s="277" t="s">
        <v>595</v>
      </c>
      <c r="C119" s="277" t="s">
        <v>602</v>
      </c>
      <c r="D119" s="277" t="s">
        <v>616</v>
      </c>
      <c r="E119" s="277" t="s">
        <v>612</v>
      </c>
      <c r="F119" s="274" t="s">
        <v>490</v>
      </c>
      <c r="G119" s="274" t="s">
        <v>490</v>
      </c>
      <c r="H119" s="274" t="s">
        <v>490</v>
      </c>
      <c r="I119" s="274" t="s">
        <v>490</v>
      </c>
      <c r="J119" s="274" t="s">
        <v>490</v>
      </c>
      <c r="K119" s="274" t="s">
        <v>490</v>
      </c>
      <c r="L119" s="274" t="s">
        <v>490</v>
      </c>
      <c r="M119" s="274" t="s">
        <v>490</v>
      </c>
      <c r="N119" s="274" t="s">
        <v>490</v>
      </c>
      <c r="O119" s="286" t="s">
        <v>490</v>
      </c>
      <c r="P119" s="274" t="s">
        <v>490</v>
      </c>
      <c r="Q119" s="272"/>
      <c r="R119" s="272"/>
      <c r="S119" s="272"/>
      <c r="T119" s="272"/>
      <c r="U119" s="272"/>
      <c r="V119" s="473" t="s">
        <v>775</v>
      </c>
      <c r="W119" s="319" t="s">
        <v>788</v>
      </c>
      <c r="X119" s="304">
        <v>43344</v>
      </c>
      <c r="Y119" s="467"/>
    </row>
    <row r="120" spans="1:25" s="292" customFormat="1" ht="51" x14ac:dyDescent="0.25">
      <c r="A120" s="454">
        <v>116</v>
      </c>
      <c r="B120" s="277" t="s">
        <v>595</v>
      </c>
      <c r="C120" s="277" t="s">
        <v>602</v>
      </c>
      <c r="D120" s="277" t="s">
        <v>616</v>
      </c>
      <c r="E120" s="277" t="s">
        <v>614</v>
      </c>
      <c r="F120" s="274" t="s">
        <v>490</v>
      </c>
      <c r="G120" s="274" t="s">
        <v>490</v>
      </c>
      <c r="H120" s="274" t="s">
        <v>490</v>
      </c>
      <c r="I120" s="274" t="s">
        <v>490</v>
      </c>
      <c r="J120" s="274" t="s">
        <v>490</v>
      </c>
      <c r="K120" s="274" t="s">
        <v>490</v>
      </c>
      <c r="L120" s="274" t="s">
        <v>490</v>
      </c>
      <c r="M120" s="274" t="s">
        <v>490</v>
      </c>
      <c r="N120" s="274" t="s">
        <v>490</v>
      </c>
      <c r="O120" s="286" t="s">
        <v>490</v>
      </c>
      <c r="P120" s="274" t="s">
        <v>490</v>
      </c>
      <c r="Q120" s="272"/>
      <c r="R120" s="272"/>
      <c r="S120" s="272"/>
      <c r="T120" s="272"/>
      <c r="U120" s="272"/>
      <c r="V120" s="473" t="s">
        <v>775</v>
      </c>
      <c r="W120" s="319" t="s">
        <v>788</v>
      </c>
      <c r="X120" s="304">
        <v>43344</v>
      </c>
      <c r="Y120" s="467"/>
    </row>
    <row r="121" spans="1:25" s="292" customFormat="1" ht="51" x14ac:dyDescent="0.25">
      <c r="A121" s="432">
        <v>117</v>
      </c>
      <c r="B121" s="277" t="s">
        <v>595</v>
      </c>
      <c r="C121" s="277" t="s">
        <v>602</v>
      </c>
      <c r="D121" s="277" t="s">
        <v>616</v>
      </c>
      <c r="E121" s="277" t="s">
        <v>691</v>
      </c>
      <c r="F121" s="274" t="s">
        <v>490</v>
      </c>
      <c r="G121" s="274" t="s">
        <v>490</v>
      </c>
      <c r="H121" s="274" t="s">
        <v>490</v>
      </c>
      <c r="I121" s="274" t="s">
        <v>490</v>
      </c>
      <c r="J121" s="274" t="s">
        <v>490</v>
      </c>
      <c r="K121" s="274" t="s">
        <v>490</v>
      </c>
      <c r="L121" s="274" t="s">
        <v>490</v>
      </c>
      <c r="M121" s="274" t="s">
        <v>490</v>
      </c>
      <c r="N121" s="274" t="s">
        <v>490</v>
      </c>
      <c r="O121" s="286" t="s">
        <v>490</v>
      </c>
      <c r="P121" s="274" t="s">
        <v>490</v>
      </c>
      <c r="Q121" s="272"/>
      <c r="R121" s="272"/>
      <c r="S121" s="272"/>
      <c r="T121" s="272"/>
      <c r="U121" s="272"/>
      <c r="V121" s="473" t="s">
        <v>775</v>
      </c>
      <c r="W121" s="319" t="s">
        <v>788</v>
      </c>
      <c r="X121" s="304">
        <v>43344</v>
      </c>
      <c r="Y121" s="467"/>
    </row>
    <row r="122" spans="1:25" s="292" customFormat="1" ht="121.5" customHeight="1" x14ac:dyDescent="0.25">
      <c r="A122" s="454">
        <v>118</v>
      </c>
      <c r="B122" s="277" t="s">
        <v>595</v>
      </c>
      <c r="C122" s="277" t="s">
        <v>602</v>
      </c>
      <c r="D122" s="277" t="s">
        <v>616</v>
      </c>
      <c r="E122" s="277" t="s">
        <v>773</v>
      </c>
      <c r="F122" s="274" t="s">
        <v>490</v>
      </c>
      <c r="G122" s="274" t="s">
        <v>490</v>
      </c>
      <c r="H122" s="274" t="s">
        <v>490</v>
      </c>
      <c r="I122" s="274" t="s">
        <v>490</v>
      </c>
      <c r="J122" s="274" t="s">
        <v>490</v>
      </c>
      <c r="K122" s="274" t="s">
        <v>490</v>
      </c>
      <c r="L122" s="274" t="s">
        <v>490</v>
      </c>
      <c r="M122" s="274" t="s">
        <v>490</v>
      </c>
      <c r="N122" s="274" t="s">
        <v>490</v>
      </c>
      <c r="O122" s="286"/>
      <c r="P122" s="274" t="s">
        <v>490</v>
      </c>
      <c r="Q122" s="272"/>
      <c r="R122" s="272"/>
      <c r="S122" s="272"/>
      <c r="T122" s="272"/>
      <c r="U122" s="272"/>
      <c r="V122" s="335" t="s">
        <v>779</v>
      </c>
      <c r="W122" s="319" t="s">
        <v>788</v>
      </c>
      <c r="X122" s="304">
        <v>43344</v>
      </c>
      <c r="Y122" s="467"/>
    </row>
    <row r="123" spans="1:25" s="292" customFormat="1" ht="132" x14ac:dyDescent="0.25">
      <c r="A123" s="432">
        <v>119</v>
      </c>
      <c r="B123" s="277" t="s">
        <v>595</v>
      </c>
      <c r="C123" s="277" t="s">
        <v>602</v>
      </c>
      <c r="D123" s="277" t="s">
        <v>616</v>
      </c>
      <c r="E123" s="277" t="s">
        <v>774</v>
      </c>
      <c r="F123" s="274" t="s">
        <v>490</v>
      </c>
      <c r="G123" s="274" t="s">
        <v>490</v>
      </c>
      <c r="H123" s="274" t="s">
        <v>490</v>
      </c>
      <c r="I123" s="274" t="s">
        <v>490</v>
      </c>
      <c r="J123" s="274" t="s">
        <v>490</v>
      </c>
      <c r="K123" s="274" t="s">
        <v>490</v>
      </c>
      <c r="L123" s="274" t="s">
        <v>490</v>
      </c>
      <c r="M123" s="274" t="s">
        <v>490</v>
      </c>
      <c r="N123" s="274" t="s">
        <v>490</v>
      </c>
      <c r="O123" s="286"/>
      <c r="P123" s="274" t="s">
        <v>490</v>
      </c>
      <c r="Q123" s="272"/>
      <c r="R123" s="272"/>
      <c r="S123" s="272"/>
      <c r="T123" s="272"/>
      <c r="U123" s="272"/>
      <c r="V123" s="335" t="s">
        <v>780</v>
      </c>
      <c r="W123" s="319" t="s">
        <v>788</v>
      </c>
      <c r="X123" s="304">
        <v>43344</v>
      </c>
      <c r="Y123" s="467"/>
    </row>
    <row r="124" spans="1:25" ht="51" x14ac:dyDescent="0.25">
      <c r="A124" s="454">
        <v>120</v>
      </c>
      <c r="B124" s="277" t="s">
        <v>595</v>
      </c>
      <c r="C124" s="277" t="s">
        <v>602</v>
      </c>
      <c r="D124" s="277" t="s">
        <v>616</v>
      </c>
      <c r="E124" s="277" t="s">
        <v>697</v>
      </c>
      <c r="F124" s="274" t="s">
        <v>490</v>
      </c>
      <c r="G124" s="274" t="s">
        <v>490</v>
      </c>
      <c r="H124" s="274" t="s">
        <v>490</v>
      </c>
      <c r="I124" s="274" t="s">
        <v>490</v>
      </c>
      <c r="J124" s="274" t="s">
        <v>490</v>
      </c>
      <c r="K124" s="274" t="s">
        <v>490</v>
      </c>
      <c r="L124" s="274" t="s">
        <v>490</v>
      </c>
      <c r="M124" s="274" t="s">
        <v>490</v>
      </c>
      <c r="N124" s="274" t="s">
        <v>490</v>
      </c>
      <c r="O124" s="286" t="s">
        <v>490</v>
      </c>
      <c r="P124" s="274" t="s">
        <v>490</v>
      </c>
      <c r="V124" s="450" t="s">
        <v>775</v>
      </c>
      <c r="W124" s="319" t="s">
        <v>788</v>
      </c>
      <c r="X124" s="304">
        <v>43344</v>
      </c>
      <c r="Y124"/>
    </row>
    <row r="125" spans="1:25" ht="24" customHeight="1" x14ac:dyDescent="0.25">
      <c r="W125" s="273"/>
      <c r="X125" s="456"/>
      <c r="Y125"/>
    </row>
    <row r="126" spans="1:25" x14ac:dyDescent="0.25">
      <c r="W126" s="273"/>
      <c r="X126" s="456"/>
      <c r="Y126"/>
    </row>
    <row r="127" spans="1:25" x14ac:dyDescent="0.25">
      <c r="W127" s="273"/>
      <c r="X127" s="456"/>
      <c r="Y127"/>
    </row>
  </sheetData>
  <autoFilter ref="A4:X123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F3:P3"/>
    <mergeCell ref="Q3:U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Лист1!$B$3:$B$6</xm:f>
          </x14:formula1>
          <xm:sqref>B5:B124</xm:sqref>
        </x14:dataValidation>
        <x14:dataValidation type="list" allowBlank="1" showInputMessage="1" showErrorMessage="1">
          <x14:formula1>
            <xm:f>Лист1!$E$3:$E$15</xm:f>
          </x14:formula1>
          <xm:sqref>C5:C109 C111:C124</xm:sqref>
        </x14:dataValidation>
        <x14:dataValidation type="list" allowBlank="1" showInputMessage="1" showErrorMessage="1">
          <x14:formula1>
            <xm:f>Лист1!$H$3:$H$4</xm:f>
          </x14:formula1>
          <xm:sqref>D5:D91 D93:D108 D111:D124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292"/>
      <c r="F1" s="292"/>
    </row>
    <row r="2" spans="2:8" x14ac:dyDescent="0.25">
      <c r="B2" s="365" t="s">
        <v>589</v>
      </c>
      <c r="E2" s="365" t="s">
        <v>596</v>
      </c>
      <c r="F2" s="292"/>
      <c r="H2" s="366" t="s">
        <v>617</v>
      </c>
    </row>
    <row r="3" spans="2:8" x14ac:dyDescent="0.25">
      <c r="B3" t="s">
        <v>590</v>
      </c>
      <c r="E3" t="s">
        <v>597</v>
      </c>
      <c r="H3" t="s">
        <v>611</v>
      </c>
    </row>
    <row r="4" spans="2:8" x14ac:dyDescent="0.25">
      <c r="B4" t="s">
        <v>591</v>
      </c>
      <c r="E4" t="s">
        <v>598</v>
      </c>
      <c r="H4" t="s">
        <v>616</v>
      </c>
    </row>
    <row r="5" spans="2:8" x14ac:dyDescent="0.25">
      <c r="B5" t="s">
        <v>595</v>
      </c>
      <c r="E5" t="s">
        <v>600</v>
      </c>
    </row>
    <row r="6" spans="2:8" x14ac:dyDescent="0.25">
      <c r="B6" t="s">
        <v>592</v>
      </c>
      <c r="E6" t="s">
        <v>599</v>
      </c>
    </row>
    <row r="7" spans="2:8" x14ac:dyDescent="0.25">
      <c r="E7" t="s">
        <v>602</v>
      </c>
    </row>
    <row r="8" spans="2:8" x14ac:dyDescent="0.25">
      <c r="E8" t="s">
        <v>603</v>
      </c>
    </row>
    <row r="9" spans="2:8" x14ac:dyDescent="0.25">
      <c r="E9" t="s">
        <v>604</v>
      </c>
    </row>
    <row r="10" spans="2:8" x14ac:dyDescent="0.25">
      <c r="E10" t="s">
        <v>605</v>
      </c>
    </row>
    <row r="11" spans="2:8" x14ac:dyDescent="0.25">
      <c r="E11" t="s">
        <v>606</v>
      </c>
    </row>
    <row r="12" spans="2:8" x14ac:dyDescent="0.25">
      <c r="E12" t="s">
        <v>607</v>
      </c>
    </row>
    <row r="13" spans="2:8" x14ac:dyDescent="0.25">
      <c r="E13" t="s">
        <v>608</v>
      </c>
    </row>
    <row r="14" spans="2:8" x14ac:dyDescent="0.25">
      <c r="E14" t="s">
        <v>609</v>
      </c>
    </row>
    <row r="15" spans="2:8" x14ac:dyDescent="0.25">
      <c r="E15" t="s">
        <v>610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Логинов Константин Николаевич</cp:lastModifiedBy>
  <cp:lastPrinted>2018-07-04T10:19:25Z</cp:lastPrinted>
  <dcterms:created xsi:type="dcterms:W3CDTF">2015-10-07T16:50:40Z</dcterms:created>
  <dcterms:modified xsi:type="dcterms:W3CDTF">2018-08-17T07:14:52Z</dcterms:modified>
</cp:coreProperties>
</file>