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pd\"/>
    </mc:Choice>
  </mc:AlternateContent>
  <bookViews>
    <workbookView xWindow="0" yWindow="0" windowWidth="30720" windowHeight="13380" tabRatio="737" activeTab="3"/>
  </bookViews>
  <sheets>
    <sheet name="Общ.условия" sheetId="1" r:id="rId1"/>
    <sheet name="Режим проведения операций" sheetId="14" r:id="rId2"/>
    <sheet name="Приложение 1" sheetId="3" r:id="rId3"/>
    <sheet name="Действ.тарифы" sheetId="4" r:id="rId4"/>
    <sheet name="Архив.ПУ" sheetId="10" r:id="rId5"/>
    <sheet name="История изменений" sheetId="12" r:id="rId6"/>
    <sheet name="Лист1" sheetId="13" state="hidden" r:id="rId7"/>
  </sheets>
  <definedNames>
    <definedName name="_ftn1" localSheetId="3">Действ.тарифы!#REF!</definedName>
    <definedName name="_ftnref1" localSheetId="3">Действ.тарифы!#REF!</definedName>
    <definedName name="_xlnm._FilterDatabase" localSheetId="4" hidden="1">Архив.ПУ!$B$2:$Q$232</definedName>
    <definedName name="_xlnm._FilterDatabase" localSheetId="3" hidden="1">Действ.тарифы!$B$4:$Z$232</definedName>
    <definedName name="_xlnm._FilterDatabase" localSheetId="5" hidden="1">'История изменений'!$A$4:$X$97</definedName>
    <definedName name="_xlnm._FilterDatabase" localSheetId="0" hidden="1">Общ.условия!$B$1:$C$24</definedName>
    <definedName name="_xlnm._FilterDatabase" localSheetId="1" hidden="1">'Режим проведения операций'!$B$2:$D$63</definedName>
    <definedName name="Z_377F881E_0E78_4DE1_9D1F_1E731FBAD692_.wvu.FilterData" localSheetId="4" hidden="1">Архив.ПУ!$B$2:$Q$232</definedName>
    <definedName name="Z_377F881E_0E78_4DE1_9D1F_1E731FBAD692_.wvu.FilterData" localSheetId="0" hidden="1">Общ.условия!$B$1:$C$24</definedName>
    <definedName name="Z_377F881E_0E78_4DE1_9D1F_1E731FBAD692_.wvu.FilterData" localSheetId="1" hidden="1">'Режим проведения операций'!$B$2:$D$63</definedName>
    <definedName name="Z_377F881E_0E78_4DE1_9D1F_1E731FBAD692_.wvu.Rows" localSheetId="3" hidden="1">Действ.тарифы!$200:$202</definedName>
  </definedNames>
  <calcPr calcId="162913"/>
  <customWorkbookViews>
    <customWorkbookView name="Авдеева Татьяна Петровна - Личное представление" guid="{377F881E-0E78-4DE1-9D1F-1E731FBAD692}" mergeInterval="0" personalView="1" maximized="1" windowWidth="1916" windowHeight="807" tabRatio="737" activeSheetId="4"/>
  </customWorkbookViews>
</workbook>
</file>

<file path=xl/calcChain.xml><?xml version="1.0" encoding="utf-8"?>
<calcChain xmlns="http://schemas.openxmlformats.org/spreadsheetml/2006/main">
  <c r="C89" i="10" l="1"/>
  <c r="C81" i="10" l="1"/>
  <c r="D3" i="14" l="1"/>
  <c r="E2" i="3"/>
  <c r="C76" i="10" l="1"/>
  <c r="A87" i="12" l="1"/>
  <c r="A89" i="12"/>
  <c r="A91" i="12"/>
  <c r="C75" i="10" l="1"/>
  <c r="D76" i="10"/>
  <c r="D77" i="10"/>
  <c r="C77" i="10"/>
  <c r="D67" i="10" l="1"/>
  <c r="C67" i="10"/>
  <c r="A85" i="12" l="1"/>
  <c r="C2" i="4" l="1"/>
  <c r="A83" i="12" l="1"/>
  <c r="C154" i="10"/>
  <c r="A81" i="12" l="1"/>
  <c r="C142" i="10" l="1"/>
  <c r="C172" i="10" l="1"/>
  <c r="D172" i="10"/>
  <c r="X77" i="12" l="1"/>
  <c r="X78" i="12" s="1"/>
  <c r="X79" i="12" s="1"/>
  <c r="X80" i="12" s="1"/>
  <c r="W77" i="12"/>
  <c r="W78" i="12" s="1"/>
  <c r="W79" i="12" s="1"/>
  <c r="W80" i="12" s="1"/>
  <c r="W72" i="12" l="1"/>
  <c r="X72" i="12" l="1"/>
  <c r="X73" i="12" s="1"/>
  <c r="X74" i="12" s="1"/>
  <c r="X75" i="12" s="1"/>
  <c r="W73" i="12"/>
  <c r="W74" i="12" s="1"/>
  <c r="W75" i="12" s="1"/>
  <c r="W58" i="12" l="1"/>
  <c r="W59" i="12" s="1"/>
  <c r="W60" i="12" s="1"/>
  <c r="W61" i="12" s="1"/>
  <c r="W62" i="12" s="1"/>
  <c r="W63" i="12" s="1"/>
  <c r="W64" i="12" s="1"/>
  <c r="W65" i="12" s="1"/>
  <c r="W66" i="12" s="1"/>
  <c r="W67" i="12" s="1"/>
  <c r="W68" i="12" s="1"/>
  <c r="W69" i="12" s="1"/>
  <c r="W70" i="12" s="1"/>
  <c r="C2" i="10" l="1"/>
  <c r="A59" i="12" l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C29" i="10" l="1"/>
  <c r="C13" i="10"/>
  <c r="C12" i="10"/>
  <c r="C26" i="10" l="1"/>
  <c r="D26" i="10"/>
  <c r="D18" i="10"/>
  <c r="C18" i="10"/>
  <c r="C11" i="10" l="1"/>
  <c r="C217" i="10" l="1"/>
  <c r="C6" i="10" l="1"/>
  <c r="D17" i="10" l="1"/>
  <c r="C17" i="10"/>
  <c r="D232" i="10" l="1"/>
  <c r="D231" i="10"/>
  <c r="D230" i="10"/>
  <c r="D229" i="10"/>
  <c r="D228" i="10"/>
  <c r="D227" i="10"/>
  <c r="D226" i="10"/>
  <c r="D225" i="10"/>
  <c r="D224" i="10"/>
  <c r="D223" i="10"/>
  <c r="D222" i="10"/>
  <c r="D221" i="10"/>
  <c r="D220" i="10"/>
  <c r="D219" i="10"/>
  <c r="D218" i="10"/>
  <c r="D207" i="10"/>
  <c r="D202" i="10"/>
  <c r="D198" i="10"/>
  <c r="D197" i="10"/>
  <c r="D196" i="10"/>
  <c r="D195" i="10"/>
  <c r="D194" i="10"/>
  <c r="D193" i="10"/>
  <c r="D192" i="10"/>
  <c r="D191" i="10"/>
  <c r="D190" i="10"/>
  <c r="D189" i="10"/>
  <c r="D188" i="10"/>
  <c r="D187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09" i="10"/>
  <c r="D108" i="10"/>
  <c r="D107" i="10"/>
  <c r="D106" i="10"/>
  <c r="D101" i="10"/>
  <c r="D100" i="10"/>
  <c r="D99" i="10"/>
  <c r="D98" i="10"/>
  <c r="D97" i="10"/>
  <c r="D95" i="10"/>
  <c r="D94" i="10"/>
  <c r="D85" i="10"/>
  <c r="D84" i="10"/>
  <c r="D83" i="10"/>
  <c r="D82" i="10"/>
  <c r="D80" i="10"/>
  <c r="D79" i="10"/>
  <c r="D78" i="10"/>
  <c r="D74" i="10"/>
  <c r="D73" i="10"/>
  <c r="D72" i="10"/>
  <c r="D71" i="10"/>
  <c r="D70" i="10"/>
  <c r="D69" i="10"/>
  <c r="D68" i="10"/>
  <c r="D66" i="10"/>
  <c r="D65" i="10"/>
  <c r="D64" i="10"/>
  <c r="D63" i="10"/>
  <c r="D62" i="10"/>
  <c r="D61" i="10"/>
  <c r="D60" i="10"/>
  <c r="D59" i="10"/>
  <c r="D58" i="10"/>
  <c r="D43" i="10"/>
  <c r="D42" i="10"/>
  <c r="D41" i="10"/>
  <c r="D40" i="10"/>
  <c r="D32" i="10"/>
  <c r="D25" i="10"/>
  <c r="D24" i="10"/>
  <c r="D216" i="10"/>
  <c r="D215" i="10"/>
  <c r="D214" i="10"/>
  <c r="D213" i="10"/>
  <c r="D212" i="10"/>
  <c r="D211" i="10"/>
  <c r="D210" i="10"/>
  <c r="D209" i="10"/>
  <c r="D206" i="10"/>
  <c r="D205" i="10"/>
  <c r="D204" i="10"/>
  <c r="D201" i="10"/>
  <c r="D200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7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21" i="10"/>
  <c r="D120" i="10"/>
  <c r="D119" i="10"/>
  <c r="D118" i="10"/>
  <c r="D117" i="10"/>
  <c r="D116" i="10"/>
  <c r="D115" i="10"/>
  <c r="D114" i="10"/>
  <c r="D113" i="10"/>
  <c r="D112" i="10"/>
  <c r="D111" i="10"/>
  <c r="D105" i="10"/>
  <c r="D104" i="10"/>
  <c r="D103" i="10"/>
  <c r="D93" i="10"/>
  <c r="D92" i="10"/>
  <c r="D91" i="10"/>
  <c r="D90" i="10"/>
  <c r="D89" i="10"/>
  <c r="D88" i="10"/>
  <c r="D87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39" i="10"/>
  <c r="D38" i="10"/>
  <c r="D37" i="10"/>
  <c r="D36" i="10"/>
  <c r="D35" i="10"/>
  <c r="D34" i="10"/>
  <c r="D31" i="10"/>
  <c r="D30" i="10"/>
  <c r="D29" i="10"/>
  <c r="D28" i="10"/>
  <c r="D23" i="10"/>
  <c r="D22" i="10"/>
  <c r="D21" i="10"/>
  <c r="D20" i="10"/>
  <c r="D208" i="10"/>
  <c r="D203" i="10"/>
  <c r="D199" i="10"/>
  <c r="D173" i="10"/>
  <c r="D140" i="10"/>
  <c r="D110" i="10"/>
  <c r="D102" i="10"/>
  <c r="D86" i="10"/>
  <c r="D44" i="10"/>
  <c r="D33" i="10"/>
  <c r="D27" i="10"/>
  <c r="D19" i="10"/>
  <c r="D16" i="10"/>
  <c r="D15" i="10"/>
  <c r="D14" i="10"/>
  <c r="D13" i="10"/>
  <c r="D10" i="10"/>
  <c r="D9" i="10"/>
  <c r="D8" i="10"/>
  <c r="D7" i="10"/>
  <c r="D6" i="10"/>
  <c r="C232" i="10"/>
  <c r="C231" i="10"/>
  <c r="C230" i="10"/>
  <c r="C229" i="10"/>
  <c r="C228" i="10"/>
  <c r="C227" i="10"/>
  <c r="C226" i="10"/>
  <c r="C225" i="10"/>
  <c r="C224" i="10"/>
  <c r="C223" i="10"/>
  <c r="C222" i="10"/>
  <c r="C221" i="10"/>
  <c r="C220" i="10"/>
  <c r="C219" i="10"/>
  <c r="C218" i="10"/>
  <c r="C216" i="10"/>
  <c r="C215" i="10"/>
  <c r="C214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5" i="10"/>
  <c r="C174" i="10"/>
  <c r="C173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3" i="10"/>
  <c r="C152" i="10"/>
  <c r="C151" i="10"/>
  <c r="C150" i="10"/>
  <c r="C149" i="10"/>
  <c r="C148" i="10"/>
  <c r="C147" i="10"/>
  <c r="C146" i="10"/>
  <c r="C145" i="10"/>
  <c r="C144" i="10"/>
  <c r="C143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8" i="10"/>
  <c r="C87" i="10"/>
  <c r="C86" i="10"/>
  <c r="C85" i="10"/>
  <c r="C84" i="10"/>
  <c r="C83" i="10"/>
  <c r="C82" i="10"/>
  <c r="C80" i="10"/>
  <c r="C79" i="10"/>
  <c r="C78" i="10"/>
  <c r="C74" i="10"/>
  <c r="C73" i="10"/>
  <c r="C72" i="10"/>
  <c r="C71" i="10"/>
  <c r="C70" i="10"/>
  <c r="C69" i="10"/>
  <c r="C68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8" i="10"/>
  <c r="C27" i="10"/>
  <c r="C25" i="10"/>
  <c r="C24" i="10"/>
  <c r="C16" i="10"/>
  <c r="C15" i="10"/>
  <c r="C14" i="10"/>
  <c r="C23" i="10"/>
  <c r="C22" i="10"/>
  <c r="C21" i="10"/>
  <c r="C20" i="10"/>
  <c r="C19" i="10"/>
  <c r="C10" i="10"/>
  <c r="C9" i="10"/>
  <c r="C8" i="10"/>
  <c r="C7" i="10"/>
</calcChain>
</file>

<file path=xl/sharedStrings.xml><?xml version="1.0" encoding="utf-8"?>
<sst xmlns="http://schemas.openxmlformats.org/spreadsheetml/2006/main" count="2712" uniqueCount="769">
  <si>
    <t>Онлайн</t>
  </si>
  <si>
    <t>Единый</t>
  </si>
  <si>
    <t>Абсолютный</t>
  </si>
  <si>
    <t>№ п/п</t>
  </si>
  <si>
    <t>min</t>
  </si>
  <si>
    <t>max</t>
  </si>
  <si>
    <t>Дистанционное обслуживание</t>
  </si>
  <si>
    <t>Безналичные конверсионные операции</t>
  </si>
  <si>
    <t>Кассовое обслуживание</t>
  </si>
  <si>
    <t>Оформление чековой книжки:</t>
  </si>
  <si>
    <t>25 листов</t>
  </si>
  <si>
    <t>50 листов</t>
  </si>
  <si>
    <t>Прием документов на открытие аккредитива</t>
  </si>
  <si>
    <t>9.1.</t>
  </si>
  <si>
    <t>Открытие, пролонгация аккредитива или увеличение его суммы</t>
  </si>
  <si>
    <t>9.2.</t>
  </si>
  <si>
    <t>Внесение изменений в условия аккредитива, кроме пролонгации и увеличения суммы</t>
  </si>
  <si>
    <t>9.3.</t>
  </si>
  <si>
    <t>9.4.</t>
  </si>
  <si>
    <t>9.5.</t>
  </si>
  <si>
    <t>Предконтрактная работа</t>
  </si>
  <si>
    <t>9.6.</t>
  </si>
  <si>
    <t>9.7.</t>
  </si>
  <si>
    <t>9.8.</t>
  </si>
  <si>
    <t>Авизование аккредитива</t>
  </si>
  <si>
    <t>9.9.</t>
  </si>
  <si>
    <t>Подтверждение аккредитива по запросу банка-эмитента, пролонгация подтвержденного аккредитива или увеличение его суммы (с денежным покрытием)</t>
  </si>
  <si>
    <t>9.10.</t>
  </si>
  <si>
    <t>Авизование изменений условий аккредитива</t>
  </si>
  <si>
    <t>9.11.</t>
  </si>
  <si>
    <t>Отправка документов курьерской почтой</t>
  </si>
  <si>
    <t>9.12.</t>
  </si>
  <si>
    <t>По тарифам курьерской почты</t>
  </si>
  <si>
    <t>Оформление расчетного документа сотрудником Банка:</t>
  </si>
  <si>
    <t>за документ</t>
  </si>
  <si>
    <t>Онлайн покупка/продажа USD, EUR, GBP, CHF за валюту РФ</t>
  </si>
  <si>
    <t>Выдача наличных денежных средств в иностранной валюте со счета Клиента</t>
  </si>
  <si>
    <t>1.1</t>
  </si>
  <si>
    <t>1.2</t>
  </si>
  <si>
    <t>1.3</t>
  </si>
  <si>
    <t>1.4</t>
  </si>
  <si>
    <t>за каждую ЭП</t>
  </si>
  <si>
    <t>Обслуживание системы «БКС Интернет-Банк»</t>
  </si>
  <si>
    <t>Гарантированный платеж</t>
  </si>
  <si>
    <t>За каждый документ</t>
  </si>
  <si>
    <t>Покупка/продажа иностранной валюты за валюту РФ по Курсу Банка</t>
  </si>
  <si>
    <t>Покупка/продажа иностранной валюты за валюту РФ по курсу дилера</t>
  </si>
  <si>
    <t>Выдача разменной монеты Банка России со счета Клиента</t>
  </si>
  <si>
    <t>7.3</t>
  </si>
  <si>
    <t>7.4</t>
  </si>
  <si>
    <t>7.5</t>
  </si>
  <si>
    <t>7.6</t>
  </si>
  <si>
    <t>7.10</t>
  </si>
  <si>
    <t>Прочие услуги расчетно-кассового обслуживания</t>
  </si>
  <si>
    <t>за подпись</t>
  </si>
  <si>
    <t>Выдача дубликата документа по вопросам, связанным с исполнением ДКБО</t>
  </si>
  <si>
    <t>по платежам в валюте РФ</t>
  </si>
  <si>
    <t>по переводам в иностранной валюте</t>
  </si>
  <si>
    <t>8.1</t>
  </si>
  <si>
    <t>8.2</t>
  </si>
  <si>
    <t>8.3</t>
  </si>
  <si>
    <t>8.4</t>
  </si>
  <si>
    <t>8.5</t>
  </si>
  <si>
    <t>8.6</t>
  </si>
  <si>
    <t>8.7</t>
  </si>
  <si>
    <t>8.8</t>
  </si>
  <si>
    <t>8.</t>
  </si>
  <si>
    <t>8.9</t>
  </si>
  <si>
    <t>Изготовление сотрудником Банка копий с учредительных и других документов Клиента</t>
  </si>
  <si>
    <t>Заверение копий учредительных и других документов Клиента, в т.ч. изготовленных сотрудником Банка</t>
  </si>
  <si>
    <t>8.10</t>
  </si>
  <si>
    <t>Вид услуги</t>
  </si>
  <si>
    <t xml:space="preserve">Открытие и закрытие банковского счета </t>
  </si>
  <si>
    <t>Ведение банковского счета</t>
  </si>
  <si>
    <t>2.1</t>
  </si>
  <si>
    <t>2.2</t>
  </si>
  <si>
    <t>3.</t>
  </si>
  <si>
    <t>Выдача / замена USB-токена</t>
  </si>
  <si>
    <t>Регистрация ЭП</t>
  </si>
  <si>
    <t>3.1</t>
  </si>
  <si>
    <t>3.2</t>
  </si>
  <si>
    <t>3.3</t>
  </si>
  <si>
    <t>3.4</t>
  </si>
  <si>
    <t>4.</t>
  </si>
  <si>
    <t>Внутрибанковские переводы:</t>
  </si>
  <si>
    <t>Внешние переводы ден. средств в валюте РФ:</t>
  </si>
  <si>
    <t>в валюте РФ</t>
  </si>
  <si>
    <t>в долларах США/Евро</t>
  </si>
  <si>
    <t>4.1</t>
  </si>
  <si>
    <t>4.2</t>
  </si>
  <si>
    <t>4.3</t>
  </si>
  <si>
    <t>4.2.1</t>
  </si>
  <si>
    <t>4.2.2</t>
  </si>
  <si>
    <t>4.2.3</t>
  </si>
  <si>
    <t>4.4</t>
  </si>
  <si>
    <t>4.3.1</t>
  </si>
  <si>
    <t>4.3.2</t>
  </si>
  <si>
    <t>4.5</t>
  </si>
  <si>
    <t>4.6</t>
  </si>
  <si>
    <t>4.7</t>
  </si>
  <si>
    <t>4.6.1</t>
  </si>
  <si>
    <t>4.6.2</t>
  </si>
  <si>
    <t>5.</t>
  </si>
  <si>
    <t>Обслуживание внешнеэкономической деятельности</t>
  </si>
  <si>
    <t>5.1</t>
  </si>
  <si>
    <t>5.2</t>
  </si>
  <si>
    <t>5.3</t>
  </si>
  <si>
    <t>5.4</t>
  </si>
  <si>
    <t>5.5</t>
  </si>
  <si>
    <t>Заполнение работником Банка документов валютного контроля на основании документов, представленных Клиентом</t>
  </si>
  <si>
    <t>Предоставление копий документов, помещенных в досье валютного контроля</t>
  </si>
  <si>
    <t>5.6</t>
  </si>
  <si>
    <t>5.6.1</t>
  </si>
  <si>
    <t>5.6.2</t>
  </si>
  <si>
    <t>6.</t>
  </si>
  <si>
    <t>6.1</t>
  </si>
  <si>
    <t>6.2</t>
  </si>
  <si>
    <t>6.3</t>
  </si>
  <si>
    <t>6.4</t>
  </si>
  <si>
    <t>7.</t>
  </si>
  <si>
    <t>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</si>
  <si>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На другие цели:</t>
  </si>
  <si>
    <t>7.4.3.1</t>
  </si>
  <si>
    <t>7.4.3.2</t>
  </si>
  <si>
    <t>7.4.3.3</t>
  </si>
  <si>
    <t>Размен монет на банкноты, банкнот на монеты, банкнот одного достоинства на банкноты другого достоинства (валюта РФ)</t>
  </si>
  <si>
    <t>за чековую книжку</t>
  </si>
  <si>
    <t>7.1</t>
  </si>
  <si>
    <t>7.2</t>
  </si>
  <si>
    <t>7.4.1</t>
  </si>
  <si>
    <t>7.4.2</t>
  </si>
  <si>
    <t>7.4.3</t>
  </si>
  <si>
    <t>7.7</t>
  </si>
  <si>
    <t>7.8</t>
  </si>
  <si>
    <t>7.9</t>
  </si>
  <si>
    <t>7.10.1</t>
  </si>
  <si>
    <t>7.10.2</t>
  </si>
  <si>
    <t xml:space="preserve">за копию карточки </t>
  </si>
  <si>
    <t>Оформление и выдача справок (кроме справок, указанных в п.8.7)</t>
  </si>
  <si>
    <t xml:space="preserve">Оформление и выдача справок по отдельным формам </t>
  </si>
  <si>
    <t>Запросы по платежам:</t>
  </si>
  <si>
    <t>Предоставление выписок на бумажном носителе</t>
  </si>
  <si>
    <t>В рублях</t>
  </si>
  <si>
    <t>за дополнительное соглашение</t>
  </si>
  <si>
    <t>8.8.1</t>
  </si>
  <si>
    <t>8.8.2</t>
  </si>
  <si>
    <t>8.10.1</t>
  </si>
  <si>
    <t>8.10.2</t>
  </si>
  <si>
    <t>8.11</t>
  </si>
  <si>
    <t>8.12</t>
  </si>
  <si>
    <t>9.</t>
  </si>
  <si>
    <t>Аккредитивы в рублях для расчетов на территории Российской Федерации</t>
  </si>
  <si>
    <t>Прием и проверка документов  для раскрытия аккредитива (в случае исполнения аккредитива Банком)</t>
  </si>
  <si>
    <t>Прием и проверка документов  для раскрытия аккредитива (в случае исполнения аккредитива не в Банке)</t>
  </si>
  <si>
    <t>Платеж по аккредитиву в пользу получателя на счет, открытый в Банке (в случае исполнения аккредитива Банком)</t>
  </si>
  <si>
    <t>Информация об НДС</t>
  </si>
  <si>
    <t>за счет</t>
  </si>
  <si>
    <t xml:space="preserve">за каждый USB-токен </t>
  </si>
  <si>
    <t>За Клиента</t>
  </si>
  <si>
    <t>Значение или %</t>
  </si>
  <si>
    <t>100 USD/ 100 EUR</t>
  </si>
  <si>
    <t>от суммы перевода</t>
  </si>
  <si>
    <t>в т.ч. НДС</t>
  </si>
  <si>
    <t>от суммы операции</t>
  </si>
  <si>
    <t>от суммы аккредитива</t>
  </si>
  <si>
    <t xml:space="preserve">Порядок и условия оказания услуг и взимания комиссий:
</t>
  </si>
  <si>
    <t>Услуга по п.1.3 оказывается только при условии полной оплаты Клиентом комиссии Банку за открытие счета (счетов).</t>
  </si>
  <si>
    <t>При регистрации ЭП по п.3.3 Клиент может использовать личный USB-токен «iBank 2 Key».</t>
  </si>
  <si>
    <t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t>
  </si>
  <si>
    <t>за справку</t>
  </si>
  <si>
    <t>Услуга по п. 8.5 включает в себя выдачу дубликатов выписок, расчетных документов, договоров банковского счета, доп. соглашений, счет-фактур и прочее.</t>
  </si>
  <si>
    <t>Комиссия по п.8.11 взимается Банком из суммы возвращаемых средств.</t>
  </si>
  <si>
    <t>Комиссия по п.9.3 взимается Банком-эмитентом в день совершения операции на основании заявления на отзыв/изменение условий аккредитива.</t>
  </si>
  <si>
    <t>Комиссия по п. 9.4 взимается Исполняющим Банком в день совершения операции на основании заявления на открытие аккредитива.</t>
  </si>
  <si>
    <t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t>
  </si>
  <si>
    <t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t>
  </si>
  <si>
    <t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t>
  </si>
  <si>
    <t xml:space="preserve">Банк открывает безотзывные, покрытые (депонированные) аккредитивы. </t>
  </si>
  <si>
    <t xml:space="preserve">Услуга трансферация аккредитива Банком не предоставляется. </t>
  </si>
  <si>
    <t>Комиссии списываются с банковского счета Клиента указанного в заявлении.</t>
  </si>
  <si>
    <t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t>
  </si>
  <si>
    <t>Комиссия по п.9.11 взимается в день совершения операции Исполняющим Банком при уведомлении получателя средств о внесении изменений в аккредитив.</t>
  </si>
  <si>
    <t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t>
  </si>
  <si>
    <t>Приветственный</t>
  </si>
  <si>
    <t>В иностранной валюте</t>
  </si>
  <si>
    <t>Общие условия предоставления услуг и взимания комиссий Банка</t>
  </si>
  <si>
    <t>Если значения тарифов указаны с пометкой «в т.ч. НДС», налог на добавленную стоимость исчисляется из суммы указанной комиссии по ставке, установленной действующим законодательством РФ.</t>
  </si>
  <si>
    <t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t>
  </si>
  <si>
    <t>Включено в ПУ</t>
  </si>
  <si>
    <t>2.</t>
  </si>
  <si>
    <t>1.</t>
  </si>
  <si>
    <t>Услуга не оказывается</t>
  </si>
  <si>
    <t>Без комиссии по курсу Банка</t>
  </si>
  <si>
    <t>Без комиссии по кросс-курсу Банка</t>
  </si>
  <si>
    <t>Без комиссии по Онлайн курсу Банка</t>
  </si>
  <si>
    <t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t>
  </si>
  <si>
    <t>10.</t>
  </si>
  <si>
    <t>11.</t>
  </si>
  <si>
    <t>Устанавливается индивидуально</t>
  </si>
  <si>
    <t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t>
  </si>
  <si>
    <t>50100, 50110, 50200, 50210, 51210, 51215, 51230, 51235, 51250, 51255, 52210, 52215, 52230, 52235, 52250, 52255, 55210, 55230, 55250, 55310, 55330, 55350, 56010, 56060, 57010, 57015, 57020, 57025, 57030, 57035, 58010, 58015, 58020, 58025, 58030, 58700</t>
  </si>
  <si>
    <t xml:space="preserve">Комиссия взимается с резидентов при совершении следующих операций: импорт/экспорт товаров,  оказание услуг, выполнение работ, передача результатов интеллектуальной деятельности (по кодам вида операции: </t>
  </si>
  <si>
    <t xml:space="preserve">расчеты между резидентами и нерезидентами по ценным бумагам (по кодам вида операций: </t>
  </si>
  <si>
    <t xml:space="preserve">расчеты и переводы нерезидентов по своим счетам (по кодам вида операций: </t>
  </si>
  <si>
    <t xml:space="preserve">расчеты и переводы резидентов (по кодам вида операций: </t>
  </si>
  <si>
    <t xml:space="preserve">неторговые операции (по кодам вида операций: </t>
  </si>
  <si>
    <t xml:space="preserve">покупка товара без ввоза на территорию РФ / без вывоза с территории РФ (по кодам вида операции: </t>
  </si>
  <si>
    <t>60080, 60081, 60085, 60071</t>
  </si>
  <si>
    <t>61070, 61115, 61135, 61140, 61145, 61150, 61155, 61160, 61161, 61162, 61163, 16165</t>
  </si>
  <si>
    <t>70200, 70205</t>
  </si>
  <si>
    <t>12050, 12060, 13010, 13020</t>
  </si>
  <si>
    <t>10100, 10200, 11100, 11200, 20100, 20200, 20300, 20400, 20500, 21100,21200, 21300, 21400, 21500,  22100, 22110, 22200, 22210, 22300, 23100, 23110, 23200, 23210, 23300, 30010, 30020, 30030, 30040, 32010, 32015, 32020, 32025, 35030, 35040</t>
  </si>
  <si>
    <t>Стоимость Пакета услуг (ПУ)</t>
  </si>
  <si>
    <r>
      <t xml:space="preserve">50100, 50110, 50200, 50210, 51210, 51215, 51230, 51235, 51250, 51255, 52210, 52215, 52230, 52235, 52250, 52255, 55210, 55230, 55250, 55310, 55330, 55350, 56010, 56060, 57010, 57015, 57020, 57025, 57030, 57035, 58010, 58015, 58020, 58025, </t>
    </r>
    <r>
      <rPr>
        <sz val="10"/>
        <color theme="1"/>
        <rFont val="Calibri"/>
        <family val="2"/>
        <charset val="204"/>
        <scheme val="minor"/>
      </rPr>
      <t>58700</t>
    </r>
  </si>
  <si>
    <t>61070, 61115, 61140, 61145, 61150, 61155, 61160, 61161, 61162, 61163, 61165</t>
  </si>
  <si>
    <t xml:space="preserve">Банковский счет (Счета) открывается в течение 3-х рабочих дней с момента предоставления полного комплекта документов.
</t>
  </si>
  <si>
    <t>Открытие банковского счета (счетов) лицам, в отношении которых судом применена процедура банкротства (в валюте РФ)</t>
  </si>
  <si>
    <t>Закрытие банковского счета (счетов)</t>
  </si>
  <si>
    <t>2 (а)</t>
  </si>
  <si>
    <t>2.1 (а)</t>
  </si>
  <si>
    <t>Зачисление средств на банковский счет (счета) Клиента, поступивших безналичным путем.</t>
  </si>
  <si>
    <t>Внесение наличной иностранной валюты на банковский счет Клиента</t>
  </si>
  <si>
    <t>Выдача наличных денежных средств в валюте РФ с банковского счета Клиента: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</si>
  <si>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t>
  </si>
  <si>
    <t>Дополнительные услуги по валютному контролю:</t>
  </si>
  <si>
    <t>По курсу дилера</t>
  </si>
  <si>
    <t>за операцию</t>
  </si>
  <si>
    <t>10.1.</t>
  </si>
  <si>
    <t>11.1.</t>
  </si>
  <si>
    <t>Исполнения Реестра платежей "Расчетный центр"</t>
  </si>
  <si>
    <t>Исполнения Реестра платежей "Расчетный центр Плюс"</t>
  </si>
  <si>
    <t>4.5.1.</t>
  </si>
  <si>
    <t>4.5.2.</t>
  </si>
  <si>
    <t>4.5.1.1</t>
  </si>
  <si>
    <t>4.5.1.2</t>
  </si>
  <si>
    <t>4.5.1.3</t>
  </si>
  <si>
    <t>4.5.2.1</t>
  </si>
  <si>
    <t>4.5.2.2</t>
  </si>
  <si>
    <t>4.5.2.3</t>
  </si>
  <si>
    <t>за счет перевододателя – «OUR»</t>
  </si>
  <si>
    <t>в долларах США:</t>
  </si>
  <si>
    <t>за счет переводополучателя – «BEN»</t>
  </si>
  <si>
    <t>в ЕВРО:</t>
  </si>
  <si>
    <t>4.5.3.</t>
  </si>
  <si>
    <t>от суммы операции/ За каждую операцию</t>
  </si>
  <si>
    <t>Ежемесячная стоимость ПУ</t>
  </si>
  <si>
    <t>Безграничный</t>
  </si>
  <si>
    <t>8.13</t>
  </si>
  <si>
    <t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t>
  </si>
  <si>
    <t>70 EUR</t>
  </si>
  <si>
    <t>40 EUR</t>
  </si>
  <si>
    <t>50 EUR</t>
  </si>
  <si>
    <t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t>
  </si>
  <si>
    <t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t>
  </si>
  <si>
    <t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t>
  </si>
  <si>
    <t xml:space="preserve">Прием и пересчет наличных денежных средств с целью зачисления на банковский счет Клиента (в валюте РФ) </t>
  </si>
  <si>
    <r>
      <t xml:space="preserve">Прием и пересчет наличных денежных средств </t>
    </r>
    <r>
      <rPr>
        <u/>
        <sz val="10"/>
        <rFont val="Calibri"/>
        <family val="2"/>
        <charset val="204"/>
        <scheme val="minor"/>
      </rPr>
      <t>в монетах</t>
    </r>
    <r>
      <rPr>
        <sz val="10"/>
        <rFont val="Calibri"/>
        <family val="2"/>
        <charset val="204"/>
        <scheme val="minor"/>
      </rPr>
      <t xml:space="preserve"> с целью зачисления на банковский счет Клиента (в валюте РФ)</t>
    </r>
  </si>
  <si>
    <t>Предоставление копии карточки с образцами подписей и оттиска печати, заверенной сотрудником Банка</t>
  </si>
  <si>
    <t>4.2.4</t>
  </si>
  <si>
    <t xml:space="preserve">Вид операции </t>
  </si>
  <si>
    <t xml:space="preserve">1.1. На бумажных носителях </t>
  </si>
  <si>
    <t xml:space="preserve">В течение всего времени обслуживания клиентов, но не позднее 17-00 по московскому времени </t>
  </si>
  <si>
    <t xml:space="preserve">В течение всего времени обслуживания клиентов, но не позднее 19-00 по московскому времени </t>
  </si>
  <si>
    <t xml:space="preserve">Доллары США / ЕВРО </t>
  </si>
  <si>
    <t xml:space="preserve">Швейцарские франки / фунты стерлингов Соединенного королевства </t>
  </si>
  <si>
    <t xml:space="preserve">Японские иены / Казахские тенге/ Китайские юани/ Кувейтские динары </t>
  </si>
  <si>
    <t xml:space="preserve">Доллары США/ЕВРО – (срочное исполнение в течение одного часа) </t>
  </si>
  <si>
    <t xml:space="preserve">В течение всего времени обслуживания клиентов, но не позднее 14-30 по московскому времени </t>
  </si>
  <si>
    <t xml:space="preserve">Казахские тенге </t>
  </si>
  <si>
    <t xml:space="preserve">В течение всего времени обслуживания клиентов, но не позднее 11-00 по московскому времени </t>
  </si>
  <si>
    <t xml:space="preserve">В течение всего времени обслуживания клиентов, но не позднее 12-00 по московскому времени </t>
  </si>
  <si>
    <t xml:space="preserve">- до 13-00 по местному времени для офисов в г.г. Нижнем Новгороде, Уфе </t>
  </si>
  <si>
    <t xml:space="preserve">7. Прочие операции </t>
  </si>
  <si>
    <t xml:space="preserve">Кассовое обслуживание (прием и выдача наличных денежных средств в рублях и иностранной валюте) </t>
  </si>
  <si>
    <t xml:space="preserve">В течение всего времени обслуживания клиентов </t>
  </si>
  <si>
    <t xml:space="preserve">Выдача выписок, приложение к ним, копий/дубликатов документов, справок и иных документов в рамках расчетно-кассового обслуживания </t>
  </si>
  <si>
    <t xml:space="preserve">Прием документов от клиентов (на открытие/закрытие банковского счета, запросов на получение документов и справок и иных документов) </t>
  </si>
  <si>
    <t xml:space="preserve">(1) при наличии возможности по согласованию с Банком время может быть изменено </t>
  </si>
  <si>
    <t>Исполнение внешних переводов текущим рабочим днем при их поступлении в послеоперационное время (при условии акцепта Банка):</t>
  </si>
  <si>
    <t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t>
  </si>
  <si>
    <t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t>
  </si>
  <si>
    <t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t>
  </si>
  <si>
    <r>
      <t xml:space="preserve">5. Предварительный заказ наличных денежных средств / отказ от ранее заказанных денежных средств, для сумм </t>
    </r>
    <r>
      <rPr>
        <b/>
        <sz val="11"/>
        <rFont val="Arial"/>
        <family val="2"/>
        <charset val="204"/>
      </rPr>
      <t xml:space="preserve">свыше 500 000 рублей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</si>
  <si>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следующего банковского дня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</si>
  <si>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двух следующих банковских дней </t>
    </r>
  </si>
  <si>
    <t xml:space="preserve">6. Предварительный заказ/отказ наличных денежных средств в долларах США/Евро (вне зависимости от суммы) </t>
  </si>
  <si>
    <t>Операции/услуги, включенные в Пакет услуг, которыми Клиент не воспользовался в отчетном месяце, не подлежат переносу на следующий отчетный месяц.</t>
  </si>
  <si>
    <t>за лист (кроме ПУ "Единый")</t>
  </si>
  <si>
    <t>Приложение №1 к Тарифам</t>
  </si>
  <si>
    <t>режим работы в рабочие дни (за исключением предпраздничных дней)</t>
  </si>
  <si>
    <t>режим работы в предпраздничные дни</t>
  </si>
  <si>
    <t xml:space="preserve">В течение всего времени обслуживания клиентов, но не позднее 18-00 по московскому времени </t>
  </si>
  <si>
    <t xml:space="preserve">Если в расчетном документе, поступившем через систему «БКС Интернет-Банк», отправитель - клиент Банка резидент РФ и получатель – клиента Банка резидент РФ - время не ограничено 
В остальных случаях: </t>
  </si>
  <si>
    <t xml:space="preserve">Швейцарские франки, Фунты стерлингов Соединенного королевства, Японские иены, Китайские юани </t>
  </si>
  <si>
    <t xml:space="preserve"> Режим проведения операций по счетам юридических лиц в АО «БКС Банк» (далее - Банк) </t>
  </si>
  <si>
    <t>31 декабря - Не осуществляется</t>
  </si>
  <si>
    <t>за лист  (кроме ПУ "Единый")</t>
  </si>
  <si>
    <r>
      <t xml:space="preserve">Исполнение платежного поручения в валюте РФ через систему банковских электронных срочных платежей  </t>
    </r>
    <r>
      <rPr>
        <b/>
        <sz val="10"/>
        <rFont val="Calibri"/>
        <family val="2"/>
        <charset val="204"/>
        <scheme val="minor"/>
      </rPr>
      <t>(БЭСП)</t>
    </r>
    <r>
      <rPr>
        <sz val="10"/>
        <rFont val="Calibri"/>
        <family val="2"/>
        <charset val="204"/>
        <scheme val="minor"/>
      </rPr>
      <t xml:space="preserve"> Банка России (при условии акцепта Банка)</t>
    </r>
  </si>
  <si>
    <t>Внешние переводы в иностранной валюте: </t>
  </si>
  <si>
    <t>Объект</t>
  </si>
  <si>
    <t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t>
  </si>
  <si>
    <t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t>
  </si>
  <si>
    <t>СМС-банкинг</t>
  </si>
  <si>
    <t>200р. за выписку (но не более 10 листов)</t>
  </si>
  <si>
    <t>Общий тарифный план</t>
  </si>
  <si>
    <t>Доступный</t>
  </si>
  <si>
    <t>Включено в ПУ 1 ЭП, далее 950р.</t>
  </si>
  <si>
    <t>50 USD/ 50 EUR</t>
  </si>
  <si>
    <t>Включено в ПУ (при открытии счета), далее 15р.</t>
  </si>
  <si>
    <t>500р. за пакет</t>
  </si>
  <si>
    <t>Включено в ПУ (при открытии счета), далее 50р.</t>
  </si>
  <si>
    <t xml:space="preserve">500р. за запрос </t>
  </si>
  <si>
    <t>100 платежей включено в ПУ, со 101 - 30р.</t>
  </si>
  <si>
    <t>500 платежей включено в ПУ, с 501 - 25р.</t>
  </si>
  <si>
    <t>30 EUR</t>
  </si>
  <si>
    <t>Тарифы на услуги по расчетно-кассовому обслуживанию Клиентов, не имеющих открытых банковских счетов в Банке.</t>
  </si>
  <si>
    <t>Тарифы на услуги по расчетно-кассовому обслуживанию Небанковских кредитных организаций.</t>
  </si>
  <si>
    <t>за перевод</t>
  </si>
  <si>
    <t xml:space="preserve">12. </t>
  </si>
  <si>
    <t>12.1.</t>
  </si>
  <si>
    <t>за карту</t>
  </si>
  <si>
    <t>12.2.</t>
  </si>
  <si>
    <t>12.3.</t>
  </si>
  <si>
    <t>12.4.</t>
  </si>
  <si>
    <t>12.5.</t>
  </si>
  <si>
    <t>за запрос</t>
  </si>
  <si>
    <t>12.6.</t>
  </si>
  <si>
    <t>Смена ПИН через банкоматы Банка</t>
  </si>
  <si>
    <t>12.7.</t>
  </si>
  <si>
    <t>12.8.</t>
  </si>
  <si>
    <t>12.9.</t>
  </si>
  <si>
    <t>от суммы выдачи</t>
  </si>
  <si>
    <t>12.10.</t>
  </si>
  <si>
    <t>от внесенной суммы</t>
  </si>
  <si>
    <t>12.11.</t>
  </si>
  <si>
    <t>Отчет по карте на бумажном носителе</t>
  </si>
  <si>
    <t>за лист отчета</t>
  </si>
  <si>
    <t>12.12.</t>
  </si>
  <si>
    <t>12.13.</t>
  </si>
  <si>
    <t>12.14.</t>
  </si>
  <si>
    <t xml:space="preserve">от 200 000р. - 8% </t>
  </si>
  <si>
    <t>до 200 000р. - 2%</t>
  </si>
  <si>
    <t>1 раз в отчетный мес. - включено в ПУ, далее 200р.</t>
  </si>
  <si>
    <t xml:space="preserve">3 карты - включено в ПУ; 
далее 60 р. </t>
  </si>
  <si>
    <t>включено в ПУ - 3 карты; далее - 500р.</t>
  </si>
  <si>
    <t>За первичный выпуск - включено в ПУ, за перевыпуск 300р.</t>
  </si>
  <si>
    <t>от суммы перевода / за перевод</t>
  </si>
  <si>
    <t>Годовое обслуживание</t>
  </si>
  <si>
    <t>Перевыпуск карты по инициативе Клиента</t>
  </si>
  <si>
    <t>Внесение наличных денежных средств в банкоматах Банка</t>
  </si>
  <si>
    <t>Подключение СМС сервиса к корпоративной карте</t>
  </si>
  <si>
    <t xml:space="preserve">Обслуживание СМС сервиса </t>
  </si>
  <si>
    <t>Выпуск/перевыпуск в связи с окончанием срока действия карты</t>
  </si>
  <si>
    <t>Предоставление информации об операциях по карте/об остатке по карте по запросу держателя в банкомате Банка</t>
  </si>
  <si>
    <t xml:space="preserve">Предоставление информации об остатке по карте по запросу держателя в банкомате стороннего банка </t>
  </si>
  <si>
    <t>Выдача наличных денежных средств в банкоматах Банка / стороннего банка с использованием карты</t>
  </si>
  <si>
    <t xml:space="preserve">Приостановление /возобновление операций по карте (временная блокировка/разблокировка карты) </t>
  </si>
  <si>
    <t>Отчет по счету карты на бумажном носителе</t>
  </si>
  <si>
    <t>до 200 000р. - 1,5%</t>
  </si>
  <si>
    <t>Комиссия по п 12.2,12.3, 12.4 взимается в день выпуска/перевыпуска карты.</t>
  </si>
  <si>
    <t>Срочный выпуск/перевыпуск в связи с окончанием срока действия карты или по инициативе Клиента</t>
  </si>
  <si>
    <t>Без взимания комиссии</t>
  </si>
  <si>
    <r>
      <t xml:space="preserve">Тарифы на услуги АО «БКС Банк» (далее Банк) по расчетно-кассовому обслуживанию </t>
    </r>
    <r>
      <rPr>
        <b/>
        <sz val="14"/>
        <rFont val="Calibri"/>
        <family val="2"/>
        <charset val="204"/>
        <scheme val="minor"/>
      </rPr>
      <t>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 (далее - Тарифы).</t>
    </r>
  </si>
  <si>
    <t xml:space="preserve">расчета и переводы по прочим валютным операциям </t>
  </si>
  <si>
    <t>по кодам вида операций: получения/выдачи кредитов/займов</t>
  </si>
  <si>
    <t>40030, 41030</t>
  </si>
  <si>
    <t>При наличии действующего кредитного договора между Банком и Клиентом услуга, предусмотренная пунктом 8.12,  оказывается при условии акцепта Банка.</t>
  </si>
  <si>
    <t xml:space="preserve">Корпоративная карта </t>
  </si>
  <si>
    <t>Рублевый Эконом</t>
  </si>
  <si>
    <t>Рублевый Доходный</t>
  </si>
  <si>
    <t>СЭЛТ</t>
  </si>
  <si>
    <t>ВЭД</t>
  </si>
  <si>
    <t>Профессионал</t>
  </si>
  <si>
    <t xml:space="preserve">Подключение Клиента к системе «БКС Интернет-Банк» </t>
  </si>
  <si>
    <t>в иных валютах</t>
  </si>
  <si>
    <t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t>
  </si>
  <si>
    <t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t>
  </si>
  <si>
    <t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t>
  </si>
  <si>
    <t>Конверсия иностранных валют по кросс-курсу дилера</t>
  </si>
  <si>
    <t>Условия ПОБЕДА + ММБ</t>
  </si>
  <si>
    <r>
      <t xml:space="preserve">Время </t>
    </r>
    <r>
      <rPr>
        <sz val="11"/>
        <rFont val="Arial"/>
        <family val="2"/>
        <charset val="204"/>
      </rPr>
      <t xml:space="preserve">(1) 
Понедельник – пятница: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</si>
  <si>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организации, кроме расчетов по системе БЭСП </t>
    </r>
  </si>
  <si>
    <t xml:space="preserve">В течение всего времени обслуживания клиентов, но не позднее 17-00/19-00 по московскому времени </t>
  </si>
  <si>
    <t xml:space="preserve">В течение всего времени обслуживания клиентов, но не позднее 16-00/18-00 по московскому времени </t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</si>
  <si>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 по системе БЭСП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</si>
  <si>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на счета, открытые в Банке </t>
    </r>
  </si>
  <si>
    <r>
      <t xml:space="preserve">2. Операционное время по осуществлению операций безналичной </t>
    </r>
    <r>
      <rPr>
        <b/>
        <sz val="11"/>
        <rFont val="Arial"/>
        <family val="2"/>
        <charset val="204"/>
      </rPr>
      <t xml:space="preserve">покупки/продажи иностранной валюты </t>
    </r>
  </si>
  <si>
    <r>
      <t xml:space="preserve">2.1. Прием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</si>
  <si>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2.2. Прием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</si>
  <si>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 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(внутри Банка) </t>
    </r>
  </si>
  <si>
    <r>
      <t xml:space="preserve">3.1. Прием расчетных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</si>
  <si>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</si>
  <si>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4. Операционное/послеоперационное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</t>
    </r>
    <r>
      <rPr>
        <sz val="11"/>
        <rFont val="Arial"/>
        <family val="2"/>
        <charset val="204"/>
      </rPr>
      <t>для перечисления средств в другие кредитные организации</t>
    </r>
  </si>
  <si>
    <r>
      <t xml:space="preserve">4.1.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>для перечисления средств текущим банковским днем</t>
    </r>
  </si>
  <si>
    <t xml:space="preserve">В течение всего времени обслуживания клиентов, но не позднее 16-00/18-30 по московскому времени </t>
  </si>
  <si>
    <t>В течение всего времени обслуживания клиентов, но не позднее 15-00/17-00 по московскому времени  (платежи, принятые с 16-30 до 17-00, осуществляются при доп.акцепте Банка)</t>
  </si>
  <si>
    <r>
      <t xml:space="preserve">4.2.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следующим банковским днем (Т+1) </t>
    </r>
  </si>
  <si>
    <r>
      <t xml:space="preserve">4.3.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на второй банковский день (Т+2) </t>
    </r>
  </si>
  <si>
    <t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t>
  </si>
  <si>
    <t xml:space="preserve">Для Клиентов, не работающих по системе «БКС Интернет-Банк» </t>
  </si>
  <si>
    <r>
      <t>Для Клиентов, работающих по системе «БКС Интернет-Банк»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</si>
  <si>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на бумажном носителе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</si>
  <si>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по системе "БКС Интернет-банк"</t>
    </r>
    <r>
      <rPr>
        <u/>
        <sz val="10"/>
        <color rgb="FFFF0000"/>
        <rFont val="Calibri"/>
        <family val="2"/>
        <charset val="204"/>
        <scheme val="minor"/>
      </rPr>
      <t xml:space="preserve"> </t>
    </r>
  </si>
  <si>
    <t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t>
  </si>
  <si>
    <t>Ден. средств в валюте РФ, кроме переводов, указанных в п. 4.2.2 п.4.2.3.</t>
  </si>
  <si>
    <t>Ден. средств в иностранной валюте.</t>
  </si>
  <si>
    <t>до 200 000р. - включено в ПУ</t>
  </si>
  <si>
    <t xml:space="preserve">от 300 000р. - 8% </t>
  </si>
  <si>
    <t>до 300 000р. - включено в ПУ</t>
  </si>
  <si>
    <t>ПОБЕДА + ММБ</t>
  </si>
  <si>
    <r>
      <rPr>
        <sz val="7"/>
        <color theme="1"/>
        <rFont val="Times New Roman"/>
        <family val="1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Заявления о предоставлении услуг/проведении операций, а также о списании комиссии с определенного банковского счета Клиента принимается Банком по системе "БКС Интернет-Банк"</t>
    </r>
    <r>
      <rPr>
        <sz val="10"/>
        <color theme="1"/>
        <rFont val="Calibri"/>
        <family val="2"/>
        <charset val="204"/>
        <scheme val="minor"/>
      </rPr>
      <t>, либо через офис Банка, если в Тарифах или в соглашении с Клиентом не указано иное.</t>
    </r>
  </si>
  <si>
    <t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t>
  </si>
  <si>
    <t>Комиссия по п. 12.11, 12.12 взимается на основании заявления Клиента в свободной форме.</t>
  </si>
  <si>
    <t>Значение комиссии по каждой операции, взимаемой в рублях и копейках, округляется до целых значений копеек:
a.       в сторону увеличения, если значение десятых долей копеек больше или равно 5;
b.      в сторону уменьшения, если значение десятых долей копеек меньше 5.
По операциям в иностранной валюте округление значений комиссий осуществляется аналогичным образом (значения округляются до целых значений минимальных единиц валюты).</t>
  </si>
  <si>
    <t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t>
  </si>
  <si>
    <t xml:space="preserve">Комиссия по п.3.1 не зависит от количества банковских счетов Клиента, подключаемых к системе «БКС Интернет-Банк».
</t>
  </si>
  <si>
    <t>Комиссия по п.6.2 взимается дополнительно к Курсу дилера.</t>
  </si>
  <si>
    <t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t>
  </si>
  <si>
    <t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t>
  </si>
  <si>
    <t>В рамках ПУ "Онлайн" комиссионное вознаграждение  по п. 8.2 и п. 8.3 при открытии счета включено в ПУ.</t>
  </si>
  <si>
    <t>Услуга по п. 9.6 включает в себя предварительное согласование с Клиентом условий, указанных Клиентом в  заявлении на открытие аккредитива.</t>
  </si>
  <si>
    <t>Комиссия по п.12.8 взимается в день обращения.</t>
  </si>
  <si>
    <t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t>
  </si>
  <si>
    <t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t>
  </si>
  <si>
    <t>Выдача наличных денежных средств без предварительной заявки (по суммам свыше 500тыс.р. в течение одного операционного дня)</t>
  </si>
  <si>
    <t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t>
  </si>
  <si>
    <t xml:space="preserve">Под внешним переводом в п.4.3 понимается перевод в сторонний банк.
</t>
  </si>
  <si>
    <t>Платеж по аккредитиву в пользу получателя на счет, открытый в стороннем банке (в случае исполнения аккредитива Банком)</t>
  </si>
  <si>
    <r>
      <t xml:space="preserve">Банк </t>
    </r>
    <r>
      <rPr>
        <u/>
        <sz val="10"/>
        <rFont val="Calibri"/>
        <family val="2"/>
        <charset val="204"/>
        <scheme val="minor"/>
      </rPr>
      <t xml:space="preserve">взимает комиссию </t>
    </r>
    <r>
      <rPr>
        <sz val="10"/>
        <rFont val="Calibri"/>
        <family val="2"/>
        <charset val="204"/>
        <scheme val="minor"/>
      </rPr>
      <t xml:space="preserve">за совершение операции по банковскому счету / оказание услуги </t>
    </r>
    <r>
      <rPr>
        <u/>
        <sz val="10"/>
        <rFont val="Calibri"/>
        <family val="2"/>
        <charset val="204"/>
        <scheme val="minor"/>
      </rPr>
      <t>с любого банковского счета Клиента</t>
    </r>
    <r>
      <rPr>
        <sz val="10"/>
        <rFont val="Calibri"/>
        <family val="2"/>
        <charset val="204"/>
        <scheme val="minor"/>
      </rPr>
      <t xml:space="preserve">, имеющегося в Банке (в валюте РФ или в иностранной валюте  по  курсу  Банка России  на  дату проведения операции/оказания услуги Банком) </t>
    </r>
    <r>
      <rPr>
        <u/>
        <sz val="10"/>
        <rFont val="Calibri"/>
        <family val="2"/>
        <charset val="204"/>
        <scheme val="minor"/>
      </rPr>
      <t>если в соглашении с Клиентом, Заявлении Клиента на открытие счета/Заявлении на определение счета комиссии  или Тарифах не указано иное</t>
    </r>
    <r>
      <rPr>
        <sz val="10"/>
        <rFont val="Calibri"/>
        <family val="2"/>
        <charset val="204"/>
        <scheme val="minor"/>
      </rPr>
      <t xml:space="preserve">.
При определении банковского счета для списания комиссии, если иное не указано в Тарифах, соглашении с Клиентом или в указанных заявлениях Клиента, </t>
    </r>
    <r>
      <rPr>
        <u/>
        <sz val="10"/>
        <rFont val="Calibri"/>
        <family val="2"/>
        <charset val="204"/>
        <scheme val="minor"/>
      </rPr>
      <t>приоритет отдается банковскому счету, открытому в валюте РФ</t>
    </r>
    <r>
      <rPr>
        <sz val="10"/>
        <rFont val="Calibri"/>
        <family val="2"/>
        <charset val="204"/>
        <scheme val="minor"/>
      </rPr>
      <t xml:space="preserve">. </t>
    </r>
    <r>
      <rPr>
        <sz val="10"/>
        <color rgb="FFFF0000"/>
        <rFont val="Calibri"/>
        <family val="2"/>
        <charset val="204"/>
        <scheme val="minor"/>
      </rPr>
      <t xml:space="preserve">
</t>
    </r>
  </si>
  <si>
    <t>По ПУ "Онлайн" карточка образцов подписей и оттиска печати оформляется по желанию Клиента.</t>
  </si>
  <si>
    <t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t>
  </si>
  <si>
    <t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t>
  </si>
  <si>
    <t>Банк имеет право списать задолженность Клиента по комиссии/комиссиям за проведенные операции / оказанные услуги с любого банковского счета Клиента (с учетом п. 12, п.13 Общих условий предоставления услуг и взимания комиссий Банка), имеющегося в Банке (в валюте РФ или в иностранной валюте  по  курсу  Банка России  на  дату проведения операции/оказания услуги Банком) вне зависимости от условий, указанных в соглашении с Клиентом, заявлении Клиента или Тарифах.</t>
  </si>
  <si>
    <t>Если иное не указано в Тарифах или в соглашении с Клиентом, заявление Клиента на проведение операций / оказание услуг, предоставляемое в свободной форме, должно содержать:  
- обязательно - наименование Клиента, дату, подпись  уполномоченного лица Клиента (физическое лицо, имеющее право действовать от имени Клиента на основании учредительных документов без доверенности (руководитель Клиента)) / Электронную подпись Клиента.
- а также - одно или несколько значимых реквизитов, идентифицирующих операцию / условий предоставляемой услуги (например: дату, пункт Тарифов, сумму, валюту операции/нескольких операций и иное).</t>
  </si>
  <si>
    <t>Услуга по п. 12.13 предоставляется на основании Заявления на выпуск карты.</t>
  </si>
  <si>
    <t>Услуга по п.7.2 предоставляется на основании Заявления Клиента по форме Банка, при условии внесения 100% денежных средств в монетах.</t>
  </si>
  <si>
    <t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t>
  </si>
  <si>
    <t xml:space="preserve">комиссия Банка - за счет перевододателя, расходы сторонних банков - за счет за счет переводополучателя – «SHA»  </t>
  </si>
  <si>
    <t>за лист выписки (кроме ПУ "Единый" и Раздела IV)</t>
  </si>
  <si>
    <t>0% - в банкоматах БКС Банка
1% - в сторонних банкоматах</t>
  </si>
  <si>
    <t>Расчетный центр - услуга не предоставляется с 04.04.2016</t>
  </si>
  <si>
    <t>ТП Брокерский</t>
  </si>
  <si>
    <t>Раздел II - Пакеты услуг "Абсолютный", "Профессионал", ТП "Брокерский"</t>
  </si>
  <si>
    <t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t>
  </si>
  <si>
    <t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t>
  </si>
  <si>
    <t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t>
  </si>
  <si>
    <t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t>
  </si>
  <si>
    <t>При обслуживании по Договору банковского счета Клиенту (на его выбор) устанавливаются тарифы в соответствии с одним из Пакетов услуг или одним из  тарифных планов. По всем банковским счетам Клиента устанавливается один Пакет услуг/Тарифный План. При необходимости открытия счетов, обслуживание которых не предусмотрено выбранным Пакет услуг, Клиент должен перейти на Пакет услуг, предусматривающий возможность открытия данных счетов, в противном случае Банк вправе отказать в открытии счета. Не допускается обслуживание Клиента по двум и более Пакетам услуг или Пакету услуг (нескольким Пакетам услуг) и/или Тарифному плану одновременно.</t>
  </si>
  <si>
    <t>Банк осуществляет списание комиссий с банковского счета (-ов) Клиента режим работы которого (-ых) (в т.ч. согласно требованиям законодательства РФ) позволяет проводить операции такого рода.
Взимание комиссий с транзитных валютных счетов не осуществляется.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</si>
  <si>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t>
  </si>
  <si>
    <t>61070, 61115, 61135, 61140, 61145, 61150, 61155, 61160, 61161, 61162, 61163, 61165</t>
  </si>
  <si>
    <t>Раздел II - Пакет услуг "ВЭД"</t>
  </si>
  <si>
    <t>в китайских юанях</t>
  </si>
  <si>
    <t>750 USD/EUR</t>
  </si>
  <si>
    <t>50 USD/EUR</t>
  </si>
  <si>
    <t>100 USD/EUR</t>
  </si>
  <si>
    <t>1.5</t>
  </si>
  <si>
    <r>
      <t xml:space="preserve"> - до 14-00 по местному времени (понедельник-четверг), до 13-00 по местному времени (пятница) для офиса в г.</t>
    </r>
    <r>
      <rPr>
        <sz val="11"/>
        <rFont val="Arial"/>
        <family val="2"/>
        <charset val="204"/>
      </rPr>
      <t xml:space="preserve"> Ставрополь</t>
    </r>
    <r>
      <rPr>
        <sz val="11"/>
        <rFont val="Arial"/>
        <family val="2"/>
        <charset val="204"/>
      </rPr>
      <t xml:space="preserve"> </t>
    </r>
  </si>
  <si>
    <r>
      <t xml:space="preserve"> - до 12-00 по местному времени для офисов в г.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Москва</t>
    </r>
  </si>
  <si>
    <t xml:space="preserve"> - до 14-30 по местному времени для офисов в г.г. Барнаул, Липецк, Новосибирск, Оренбург, Самара, Саратов, Тольятти, Ярославль </t>
  </si>
  <si>
    <t xml:space="preserve"> - до 15-30 по местному времени для офисов в г.г. Астрахань, Екатеринбург, Ижевск, Калининград, Казань, Кемерово, Красноярк, Новокузнецк, Омск, Пермь, Ростов-на-Дону, Томск, Тюмень, Челябинск, Череповц </t>
  </si>
  <si>
    <t xml:space="preserve"> - до 16-30 по местному времени для офисов в г.г. Волгоград, Иркутск  </t>
  </si>
  <si>
    <t xml:space="preserve"> - до 12-00 по местному времени для офисов в г.г. Санкт-Петербург, Сургут </t>
  </si>
  <si>
    <t xml:space="preserve"> - до 11-00 по московскому времени для всех Подразделений Банка, кроме подразделения в г. Калининград</t>
  </si>
  <si>
    <t xml:space="preserve"> - до 12-00 по московскому времени для подразделения в г. Калининград</t>
  </si>
  <si>
    <t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t>
  </si>
  <si>
    <r>
      <t xml:space="preserve">По всем ПУ, ОТП и ТП (кроме ТП "Брокерский") дневной </t>
    </r>
    <r>
      <rPr>
        <b/>
        <u/>
        <sz val="9"/>
        <rFont val="Calibri"/>
        <family val="2"/>
        <charset val="204"/>
        <scheme val="minor"/>
      </rPr>
      <t>лимит получения наличных денежных средств</t>
    </r>
    <r>
      <rPr>
        <sz val="9"/>
        <rFont val="Calibri"/>
        <family val="2"/>
        <charset val="204"/>
        <scheme val="minor"/>
      </rPr>
      <t xml:space="preserve">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t>
    </r>
  </si>
  <si>
    <t>№ п.</t>
  </si>
  <si>
    <t>Раздел, пункт, подпункт, в который внесено изменение</t>
  </si>
  <si>
    <t>Характер изменения</t>
  </si>
  <si>
    <t>Основание изменения</t>
  </si>
  <si>
    <t>Дата введения в действие изменения</t>
  </si>
  <si>
    <t>История изменений тарифов на услуги АО «БКС Банк» по расчетно-кассовому обслуживанию 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практикой.</t>
  </si>
  <si>
    <r>
      <t xml:space="preserve">Изложен в редакции: 
"Изменение Клиентом, ранее выбранного ПУ/ТП:
- Пакета услуг возможно только на действующие Пакеты услуг, указанные в п.6 настоящих Общих условий, или на  ОТП / ТП "Брокерский";
- ПУ "Профессионал Корпоративный" может быть изменен только на ТП "Брокерский";
- ОТП возможно только на действующие ПУ, указанные в п.6 настоящих Общих условий или на ТП "Брокерский";
- ТП "Брокерский" возможно только на ОТП;
-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Arial"/>
        <family val="2"/>
        <charset val="204"/>
      </rPr>
      <t xml:space="preserve">и/или иные условия </t>
    </r>
    <r>
      <rPr>
        <sz val="10"/>
        <rFont val="Arial"/>
        <family val="2"/>
        <charset val="204"/>
      </rPr>
      <t xml:space="preserve"> не соответствуют требованиям нового ПУ/Тарифного плана."
</t>
    </r>
  </si>
  <si>
    <t>с 01.01.2017 г.</t>
  </si>
  <si>
    <t>Добавлены новые города (Альметьевск, Стерлитамак) Предварительный заказ наличных денежных средств / отказ от ранее заказанных денежных средств, для сумм свыше 500 000 рублей осуществляется до 12-30 по местному времени</t>
  </si>
  <si>
    <t>Исключена сноска "(2) документы по операциям свыше 400 000 рублей исполняются после подтверждения операции Клиентом по телефонному звонку, совершаемому сотрудником Банка, но не позднее следующего банковского дня; за исключением переводов между своими счетами, лимит суммы по которым не ограничен "
Скорректирован порядок ссылок/сносок</t>
  </si>
  <si>
    <t>Для ПУ Безграничный исключены коды ВО по которым Банк взимает комиссионное вознаграждение: 60071, 61135</t>
  </si>
  <si>
    <t>Изложен в редакции: 
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ОТП."</t>
  </si>
  <si>
    <r>
      <t xml:space="preserve">Изложен в редакции: 
Комиссия </t>
    </r>
    <r>
      <rPr>
        <u/>
        <sz val="10"/>
        <rFont val="Calibri"/>
        <family val="2"/>
        <charset val="204"/>
        <scheme val="minor"/>
      </rPr>
      <t>не взимается,</t>
    </r>
    <r>
      <rPr>
        <sz val="10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</si>
  <si>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Изложен в редакции: 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</si>
  <si>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>Изложен в редакции: 
Комиссия по п.3.4 взимается за каждый банковский счет Клиента</t>
    </r>
    <r>
      <rPr>
        <sz val="10"/>
        <rFont val="Calibri"/>
        <family val="2"/>
        <charset val="204"/>
        <scheme val="minor"/>
      </rPr>
      <t xml:space="preserve">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  </r>
  </si>
  <si>
    <t>Изложен в редакции: 
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</si>
  <si>
    <t xml:space="preserve"> </t>
  </si>
  <si>
    <t xml:space="preserve">                        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</si>
  <si>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валюте РФ" 0,03% от суммы перевода min. 300р. mах. 50 000р.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</si>
  <si>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долларах США/Евро" 0,05%от суммы перевода min. 50 USD/EUR  mах. 750 USD/EUR</t>
  </si>
  <si>
    <t>Изменен тариф:
п.1.2 "Открытие второго и последующих банковских счетов" услуга не оказывается</t>
  </si>
  <si>
    <t>Изложен в редакции: 
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</si>
  <si>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t>Изложен в редакции: 
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</si>
  <si>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t>Изменен тариф по п.2.1(а) Ежемесячная стоимость ПУ:
ПУ "Рублевый Эконом"  - 4 000р.
ПУ "Рублевый Доходный" - 4 000р.
ПУ "СЭЛТ" - 7 000р.
ПУ "ВЭД" - 7 000р.
ПУ "Профессионал" - 5 000р.
ПУ "Доступный" - 4 000р.
 ПУ "Единый" - 7 000р.</t>
  </si>
  <si>
    <t>Изменен тариф:
п.3.4 Обслуживание системы «БКС Интернет-Банк»:
ПУ "Рублевый Эконом" - 750р.
ПУ "Рублевый Доходный" - 750р.
ПУ "Доступный" - 750р.
ПУ "ВЭД" - 1 000р.
ПУ "Профессионал" - 1 000р. 
ПУ "СЭЛТ" - 1 088р.
ПУ "Единый" - 1 088р.</t>
  </si>
  <si>
    <t xml:space="preserve">Изменен тариф:
п.4.3.1 Внешние переводы ден. средств в валюте РФ: "поступивший в Банк на бумажном носителе":
ПУ "Рублевый Эконом" - 200р.
ПУ "Доступный" - 200р.
ПУ "Профессионал" - 200р.
ПУ "Единый" - 200р.
</t>
  </si>
  <si>
    <t>Изменен тариф:
п.4.3.2 Внешние переводы ден. средств в валюте РФ: "поступивший в Банк по системе "БКС Интернет-банк":
ПУ "Рублевый Эконом" - 30р. Исключен пакет 30 бесплатных платежей.
ПУ "Рублевый Доходный" - 30р.
ПУ "СЭЛТ" - 30р.
ПУ "Единый" - 30р.
ПУ "Профессионал" - 30р.
ПУ "Доступный" - 30р. Исключен пакет 25 бесплатных платежей.</t>
  </si>
  <si>
    <t>ТП/ПУ на который распространяется изменение</t>
  </si>
  <si>
    <t>ОТП</t>
  </si>
  <si>
    <t>ТП без банковского счета</t>
  </si>
  <si>
    <t>ТП для НКО</t>
  </si>
  <si>
    <t>да</t>
  </si>
  <si>
    <r>
      <t xml:space="preserve"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только один банковский счет в RUB;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
</t>
    </r>
    <r>
      <rPr>
        <b/>
        <sz val="10"/>
        <rFont val="Arial"/>
        <family val="2"/>
        <charset val="204"/>
      </rPr>
      <t xml:space="preserve">с 05.10.2016 не оформляется, за исключением Клиентов, подавших документы на открытие счета до 04.10.2016 включительно:
- ПУ "Приветственный" - только один банковский счет в RUB;
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 01.01.2017 не оформляется открытие второго и последующих банковских счетов, за исключением Клиентов, подавших документы на открытие счета до 31.12.2016 включительно:
- ПУ "Рублевый Доходный", ПУ "СЭЛТ", ПУ "ВЭД", ПУ "Профессионал", ПУ "Приветственный", ПУ "Доступный", ПУ "Единый" </t>
    </r>
    <r>
      <rPr>
        <sz val="10"/>
        <rFont val="Arial"/>
        <family val="2"/>
        <charset val="204"/>
      </rPr>
      <t xml:space="preserve">
Счет карты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</si>
  <si>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Добавлен новый тариф:
4.5.4 Внешний перевод "в китайских юанях" в размере 150 CNY от суммы перевода / за перевод</t>
  </si>
  <si>
    <t>4.5.4</t>
  </si>
  <si>
    <t>Добавлено указание времени:
до 12:00 мск - 16 р.
после 12:00 мск - 20р.</t>
  </si>
  <si>
    <t xml:space="preserve">По п. 3.4. Обслуживание системы «БКС Интернет-Банк»  объект с которого взимается плата изложить в редакции:
За каждый счет / для "ТП без банковского счета" - За клиента </t>
  </si>
  <si>
    <r>
      <t xml:space="preserve">1. Операционное/послеоперационное время по расчетам в </t>
    </r>
    <r>
      <rPr>
        <b/>
        <sz val="11"/>
        <rFont val="Arial"/>
        <family val="2"/>
        <charset val="204"/>
      </rPr>
      <t xml:space="preserve">РУБЛЯХ РФ </t>
    </r>
    <r>
      <rPr>
        <sz val="11"/>
        <rFont val="Arial"/>
        <family val="2"/>
        <charset val="204"/>
      </rPr>
      <t>для исполнения текущим банковским днем(</t>
    </r>
    <r>
      <rPr>
        <sz val="11"/>
        <rFont val="Arial"/>
        <family val="2"/>
        <charset val="204"/>
      </rPr>
      <t xml:space="preserve">2) </t>
    </r>
  </si>
  <si>
    <t xml:space="preserve"> - до 12-30 по местному времени для офисов в г.г. Воронеж, Краснодар, Таганрог, Пенза, Сочи, Тула, Альметьевск, Стерлитамак</t>
  </si>
  <si>
    <r>
      <t>(</t>
    </r>
    <r>
      <rPr>
        <i/>
        <sz val="10"/>
        <rFont val="Arial"/>
        <family val="2"/>
        <charset val="204"/>
      </rPr>
      <t xml:space="preserve">2) документы, принятые после указанного времени , исполняются на следующий банковский день </t>
    </r>
  </si>
  <si>
    <r>
      <t>(</t>
    </r>
    <r>
      <rPr>
        <i/>
        <sz val="10"/>
        <rFont val="Arial"/>
        <family val="2"/>
        <charset val="204"/>
      </rPr>
      <t>3) отражение операций осуществляется в текущем операционном дне по новосибирскому времени, не зависимо от астрономической даты отправителя/получателя денежных средств</t>
    </r>
  </si>
  <si>
    <t>Раздел II - Пакеты услуг "Единый", "СЭЛТ", "Безграничный"</t>
  </si>
  <si>
    <t>60080, 60081, 60085</t>
  </si>
  <si>
    <t xml:space="preserve">За каждый счет / 
для "ТП без банковского счета" - За клиента </t>
  </si>
  <si>
    <r>
      <t xml:space="preserve">Количество платежей, включенных в ПУ (п.4.3.2), исчисляется в порядке их поступления в Банк с начала (первого календарного дня) отчетного месяца, </t>
    </r>
    <r>
      <rPr>
        <sz val="10"/>
        <rFont val="Calibri"/>
        <family val="2"/>
        <charset val="204"/>
      </rPr>
      <t>за исключением</t>
    </r>
    <r>
      <rPr>
        <sz val="10"/>
        <rFont val="Calibri"/>
        <family val="2"/>
        <charset val="204"/>
        <scheme val="minor"/>
      </rPr>
      <t xml:space="preserve">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  </r>
  </si>
  <si>
    <t>до 12:00 мск - 16 р.
после 12:00 мск - 20р.</t>
  </si>
  <si>
    <t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</si>
  <si>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750р.</t>
    </r>
  </si>
  <si>
    <t>750р.</t>
  </si>
  <si>
    <t>1088р.</t>
  </si>
  <si>
    <t>1000р.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</si>
  <si>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1088р.</t>
    </r>
  </si>
  <si>
    <t>200р.</t>
  </si>
  <si>
    <t>30р.</t>
  </si>
  <si>
    <t>с 29.12.2016г.</t>
  </si>
  <si>
    <t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t>
  </si>
  <si>
    <t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t>
  </si>
  <si>
    <t>Добавлен новый тариф:
1.5. "Открытие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Клиента)." в размере 50 000 руб. за счет</t>
  </si>
  <si>
    <r>
      <t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</t>
    </r>
    <r>
      <rPr>
        <sz val="10"/>
        <rFont val="Calibri"/>
        <family val="2"/>
        <charset val="204"/>
        <scheme val="minor"/>
      </rPr>
      <t xml:space="preserve">
</t>
    </r>
  </si>
  <si>
    <t>1.6</t>
  </si>
  <si>
    <t>Открытие номинального счета</t>
  </si>
  <si>
    <t>2.3</t>
  </si>
  <si>
    <t xml:space="preserve">Ведение номинального счета </t>
  </si>
  <si>
    <t>Исключена фраза в связи с утратой актуальности "*Для Клиентов, подавших документы на открытие счета с 01.02.2016 и клиентов, обслуживающихся в Банке по ОТП, подключаются только ПУ "Приветственный", ПУ "Доступный", ПУ "Онлайн", ПУ "Единый", ПУ "Безграничный", ПУ "Абсолютный"."</t>
  </si>
  <si>
    <t>150 000р. /
30 000р.-при отсутствии оборотов по счету за отчетный месяц.</t>
  </si>
  <si>
    <t>Исключена фраза "ПУ "Приветственный" - только один банковский счет в RUB;" в связи с прекращением действия ПУ.</t>
  </si>
  <si>
    <t>Пункт  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ОТП" исключен, в связи с прекращением действия ПУ.</t>
  </si>
  <si>
    <t>Дополнен новым типом счета: - Счет пенсионных резервов.</t>
  </si>
  <si>
    <t>Исключено упоминание о ПУ "Приветственный"</t>
  </si>
  <si>
    <t>Исключена фраза "В рамках ПУ "Приветственный": - одна операция по приему наличных денежных средств по п.7.1 в сумме не более 100 000 руб.(включительно) в отчетный месяц, включена в ПУ", в связи с прекращением действия ПУ.</t>
  </si>
  <si>
    <t>Исключить ПУ "Приветственный" из перечня архивных ПУ.</t>
  </si>
  <si>
    <t xml:space="preserve">Дополнен п.1.6:
Открытие номинального счета (за счет / все счета в одной валюте)
ОТП - 1 500 000р.
ПУ "Безграничный" - 1000 000руб.
ПУ "Абсолютный" - 1000 000руб.
ТП "Брокерский" - 1000 000руб.
</t>
  </si>
  <si>
    <t xml:space="preserve">за счет / все счета в одной валюте </t>
  </si>
  <si>
    <t xml:space="preserve">Дополнен 
п.2.3 Ведение номинального счета  (за счет)
ОТП - 150 000руб. / 30 000р.-при отсутствии оборотов по счету за отчетный месяц.
ПУ "Безграничный" - 150 000руб. / 30 000р.-при отсутствии оборотов по счету за отчетный месяц.
ПУ "Абсолютный" - 150 000руб. / 30 000р.-при отсутствии оборотов по счету за отчетный месяц.
ТП "Брокерский" - 150 000руб. / 30 000р.-при отсутствии оборотов по счету за отчетный месяц.
ПУ "Профессионал" - 150 000руб. / 30 000р.-при отсутствии оборотов по счету за отчетный месяц.
</t>
  </si>
  <si>
    <t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t>
  </si>
  <si>
    <t>Исключена фраза - ПУ "Профессионал Корпоративный" может быть изменен только на ТП "Брокерский";</t>
  </si>
  <si>
    <t>Формулировка п. 20 перемещена в п.8 (с целью сохранения текущего порядка нумерации)</t>
  </si>
  <si>
    <t>Формулировка п. 21 перемещена в п.20 (с целью сохранения текущего порядка нумерации)</t>
  </si>
  <si>
    <t>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</si>
  <si>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Период операционного времени, для проведения операций/ оказания услуг определяется в соответствии с разделом "Режим проведения операций по счетам юридических лиц в АО «БКС Банк»", если иное не указано в Тарифах или в соглашении с Клиентом.
</t>
  </si>
  <si>
    <r>
      <rPr>
        <b/>
        <u/>
        <sz val="10"/>
        <rFont val="Calibri"/>
        <family val="2"/>
        <charset val="204"/>
        <scheme val="minor"/>
      </rPr>
      <t>Виды открываемых банковских счетов:</t>
    </r>
    <r>
      <rPr>
        <sz val="10"/>
        <rFont val="Calibri"/>
        <family val="2"/>
        <charset val="204"/>
        <scheme val="minor"/>
      </rPr>
      <t xml:space="preserve">
- Расчетный счет (в валюте РФ);
- Текущий счет (в иностранной валюте);
- Депозитный счет нотариуса;
- Бюджетный счет;
- Специальный брокерский счет;
- Специальный депозитарный счет;
- Специальный банковский счет платежного агента/субагента/оператора платежей (c 05.10.2016 услуга по открытию данных счетов временено не оказывается)
- Транзитный счет (для расчетов по операциям, связанным с доверительным управлением паевым инвестиционным фондом);
- Счет доверительного управления;
- Номинальный счет;
- Специальный банковский счет должника;
- Накопительный счет;
- Счет пенсионных резервов;
- Корреспондентский счет "ЛОРО" (для небанковских кредитных организаций).</t>
    </r>
  </si>
  <si>
    <t>Счета финансовых организаций*, а также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обслуживаются только в рамках ПУ "Профессионал"/ ПУ «Абсолютный»/ТП "Брокерский" либо ОТП. Счета финансовых организаций - нерезидентов обслуживаются на ПУ "Безграничный" . Перевод на соответствующий ПУ/ТП/ОТП осуществляется не позднее дня, следующего за днем предоставления клиенту кредитного продукта Банка. При прекращении использования кредитных продуктов Банка перевод клиента на другой ПУ/ТП отличный от ПУ "Абсолютный" /ТП "Брокерский" либо ОТП производится в соответствии с п.7 Общие условия предоставления услуг и взимания комиссий Банка.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</si>
  <si>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 xml:space="preserve">1.2. В электронном виде (3) </t>
  </si>
  <si>
    <t>Японские иены / Казахские тенге/ Китайские юани/ Кувейтские динары / Австралийские доллары / Гонконгские доллары</t>
  </si>
  <si>
    <t>Кувейтские динары / Австралийские доллары / Гонконгские доллары</t>
  </si>
  <si>
    <t>Открытие первого банковского счета, кроме счетов, указанных в п. 1,3,  п.1.5, п. 1.6.</t>
  </si>
  <si>
    <t>Открытие второго и последующих банковских счетов, кроме счетов, указанных в п. 1,3,  п.1.5, п. 1.6.</t>
  </si>
  <si>
    <r>
      <t xml:space="preserve">Услуга по п. 4.4 </t>
    </r>
    <r>
      <rPr>
        <u/>
        <sz val="10"/>
        <rFont val="Calibri"/>
        <family val="2"/>
        <charset val="204"/>
        <scheme val="minor"/>
      </rPr>
      <t>предоставляется</t>
    </r>
    <r>
      <rPr>
        <sz val="10"/>
        <rFont val="Calibri"/>
        <family val="2"/>
        <charset val="204"/>
        <scheme val="minor"/>
      </rPr>
      <t xml:space="preserve">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t>
    </r>
  </si>
  <si>
    <t>330р.</t>
  </si>
  <si>
    <t>Перечень валют дополнен: австралийский доллар (AUD), гонконгский доллар (HKD).
Новая редакция: 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</si>
  <si>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Расширен временной интервал приема платежей по БЭСП.
Прием расчетных документов для перечисления средств в другие кредитные организации по системе БЭСП 
В течение всего времени обслуживания клиентов, но не позднее 19-00/18-00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</si>
  <si>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r>
      <t xml:space="preserve">Для платежей в Австралийских долларах и Гонконгских долларах установлено:
Операционное время по расчетам в иностранной валюте (внутри Банка) 
</t>
    </r>
    <r>
      <rPr>
        <u/>
        <sz val="10"/>
        <rFont val="Arial"/>
        <family val="2"/>
        <charset val="204"/>
      </rPr>
      <t>режим работы в рабочие дни (за исключением предпраздничных дней)</t>
    </r>
    <r>
      <rPr>
        <sz val="10"/>
        <rFont val="Arial"/>
        <family val="2"/>
        <charset val="204"/>
      </rPr>
      <t xml:space="preserve"> - В течение всего времени обслуживания клиентов, но не позднее 19-00 по московскому времени 
</t>
    </r>
    <r>
      <rPr>
        <u/>
        <sz val="10"/>
        <rFont val="Arial"/>
        <family val="2"/>
        <charset val="204"/>
      </rPr>
      <t xml:space="preserve">режим работы в предпраздничные дни </t>
    </r>
    <r>
      <rPr>
        <sz val="10"/>
        <rFont val="Arial"/>
        <family val="2"/>
        <charset val="204"/>
      </rPr>
      <t xml:space="preserve">- В течение всего времени обслуживания клиентов, но не позднее 18-00 по московскому времени </t>
    </r>
  </si>
  <si>
    <t xml:space="preserve">Для платежей в Австралийских долларах и Гонконгских долларах установлено:
Операционное/послеоперационное время по расчетам в иностранной валюте для перечисления средств в другие кредитные организации
В течение всего времени обслуживания клиентов, но не позднее 11-00 по московскому времени </t>
  </si>
  <si>
    <t>Добавлен новый пункт:
При открытии второго и последующих счетов комиссия  по пункту 1.6. не взимается  при наличии уже открытого действующего счета в той же валюте.</t>
  </si>
  <si>
    <t>Изложен в редакции:
Открытие первого банковского счета, кроме счетов, указанных в п. 1,3,  п.1.5, п. 1.6.</t>
  </si>
  <si>
    <t>Изложен в редакции:
Открытие второго и последующих банковских счетов, кроме счетов, указанных в п. 1,3,  п.1.5, п. 1.6.</t>
  </si>
  <si>
    <t>Изложить в редакции:
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</si>
  <si>
    <t>Изложен в редакции: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</si>
  <si>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 xml:space="preserve">Изложен в редакции:
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Услуга не предоставляется по внутрибанковским переводам, налоговым платежам и приравненным к ним. 
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</t>
    </r>
    <r>
      <rPr>
        <sz val="10"/>
        <color rgb="FF00B0F0"/>
        <rFont val="Arial"/>
        <family val="2"/>
        <charset val="204"/>
      </rPr>
      <t/>
    </r>
  </si>
  <si>
    <t>ВЭД - Корпоративный</t>
  </si>
  <si>
    <t>Установить тарифы по ПУ Рублевый эконом аналогичными ОТП</t>
  </si>
  <si>
    <t>Установить тарифы по ПУ "ВЭД- Корпоративный" аналогичными ПУ "Безграничный"</t>
  </si>
  <si>
    <r>
      <t xml:space="preserve">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Calibri"/>
        <family val="2"/>
        <charset val="204"/>
        <scheme val="minor"/>
      </rPr>
      <t xml:space="preserve">и/или иные условия </t>
    </r>
    <r>
      <rPr>
        <sz val="10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</si>
  <si>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r>
      <t xml:space="preserve">Изложить в редакции:
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</si>
  <si>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>Изложить в редакции:
Комиссия по п.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 xml:space="preserve">8.13 взимается:
- ежемесячно в 1-й рабочий день месяца/день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9"/>
        <rFont val="Arial"/>
        <family val="2"/>
        <charset val="204"/>
      </rPr>
      <t xml:space="preserve">в рамках ПУ (кроме ПУ "Рублевый Эконом"):
</t>
    </r>
    <r>
      <rPr>
        <sz val="9"/>
        <rFont val="Arial"/>
        <family val="2"/>
        <charset val="204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9"/>
        <rFont val="Arial"/>
        <family val="2"/>
        <charset val="204"/>
      </rPr>
      <t>в рамках Общего тарифного плана и ПУ "Рублевый Эконом"</t>
    </r>
    <r>
      <rPr>
        <sz val="9"/>
        <rFont val="Arial"/>
        <family val="2"/>
        <charset val="204"/>
      </rPr>
      <t xml:space="preserve"> - комиссия взимается с каждого банковского счета Клиента.</t>
    </r>
  </si>
  <si>
    <t xml:space="preserve">Изложить в редакции:
Комиссия по п. 12.14 взимается:
- с момента активации карты;
- в 1-й раб. день месяца/день активации карты; 
- вне зависимости от кол-ва СМС, если иное не указано в значении Тарифов;
- за неполный месяц взимается в полном объеме. </t>
  </si>
  <si>
    <t>Изложить в редакции:
Счета финансовых организаций обслуживаются только в рамках ПУ "Профессионал"/ ПУ "Абсолютный"/ТП "Брокерский" либо ОТП. Счета финансовых организаций - нерезидентов могут  также обслуживаться на ПУ "Безграничный". 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Счета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 обслуживаются только в рамках ПУ "Профессионал"/ ПУ "Абсолютный"/ТП "Брокерский" либо ОТП. 
При прекращении использования кредитных продуктов Банка перевод клиента на другой ПУ/ТП отличный от ПУ "Профессионал" / ПУ "Абсолютный" /ТП "Брокерский" либо ОТП производится в соответствии с п.7 Общие условия предоставления услуг и взимания комиссий Банка.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</si>
  <si>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r>
      <t xml:space="preserve">Изложить в редакции:
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9"/>
        <rFont val="Calibri"/>
        <family val="2"/>
        <charset val="204"/>
        <scheme val="minor"/>
      </rPr>
      <t xml:space="preserve">и/или иные условия </t>
    </r>
    <r>
      <rPr>
        <sz val="9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</si>
  <si>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r>
      <t>Изложить в редакции:
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Счет карты открывается только в RUB, 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</si>
  <si>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r>
      <t xml:space="preserve">Изложить в редакции:
Комиссия </t>
    </r>
    <r>
      <rPr>
        <u/>
        <sz val="9"/>
        <rFont val="Calibri"/>
        <family val="2"/>
        <charset val="204"/>
        <scheme val="minor"/>
      </rPr>
      <t>не взимается:</t>
    </r>
    <r>
      <rPr>
        <sz val="9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ПУ "Рублевый Эконом"/ОТП/ТП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</si>
  <si>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Изложить в редакции:
Если в Тарифах или в соглашении с Клиентом не указано иное:
- комиссия взимается за каждую предоставленную услугу / совершенную операцию.
- при отсутствии денежных средств на счетах Клиента, достаточных для оплаты комиссии Банка, операция не совершается/ услуга клиенту не предоставляется.</t>
  </si>
  <si>
    <t>Комитет по продуктам для корпоративного и розничного бизнеса АО «БКС Банк» Протокол №22 от 27.12.2016г.</t>
  </si>
  <si>
    <t>Комитет по продуктам для корпоративного и розничного бизнеса АО «БКС Банк»  Протокол №22 от 27.12.2016г.</t>
  </si>
  <si>
    <t>Комитет по продуктам для корпоративного и розничного бизнеса АО «БКС Банк»  Протокол №26 от 21.02.2017г.</t>
  </si>
  <si>
    <t>от суммы перевода (дополнительные условия, указаны в п.1 Порядка и условий оказания услуг и взимания комиссий настоящего раздела Тарифов)</t>
  </si>
  <si>
    <r>
      <t xml:space="preserve"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  </r>
    <r>
      <rPr>
        <b/>
        <sz val="10"/>
        <rFont val="Calibri"/>
        <family val="2"/>
        <charset val="204"/>
        <scheme val="minor"/>
      </rPr>
      <t>Дополнительные условия:</t>
    </r>
    <r>
      <rPr>
        <sz val="10"/>
        <rFont val="Calibri"/>
        <family val="2"/>
        <charset val="204"/>
        <scheme val="minor"/>
      </rPr>
      <t xml:space="preserve">
</t>
    </r>
    <r>
      <rPr>
        <u/>
        <sz val="10"/>
        <rFont val="Calibri"/>
        <family val="2"/>
        <charset val="204"/>
        <scheme val="minor"/>
      </rPr>
      <t>В рамках ПУ "СЭЛТ", ПУ "ВЭД", ПУ "Единый", ПУ "Безграничный" комиссия по п. 5.1:</t>
    </r>
    <r>
      <rPr>
        <sz val="10"/>
        <rFont val="Calibri"/>
        <family val="2"/>
        <charset val="204"/>
        <scheme val="minor"/>
      </rPr>
      <t xml:space="preserve">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 xml:space="preserve">В рамках ПУ «Абсолютный» и ПУ «Профессионал» комиссия по п. 5.1: </t>
    </r>
    <r>
      <rPr>
        <sz val="10"/>
        <rFont val="Calibri"/>
        <family val="2"/>
        <charset val="204"/>
        <scheme val="minor"/>
      </rPr>
      <t xml:space="preserve">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>В рамках ТП "Брокерский" комиссия по п. 5.1:</t>
    </r>
    <r>
      <rPr>
        <sz val="10"/>
        <rFont val="Calibri"/>
        <family val="2"/>
        <charset val="204"/>
        <scheme val="minor"/>
      </rPr>
      <t xml:space="preserve">
- взимается накопительным итогом по всем операциям клиента,</t>
    </r>
    <r>
      <rPr>
        <u/>
        <sz val="10"/>
        <rFont val="Calibri"/>
        <family val="2"/>
        <charset val="204"/>
        <scheme val="minor"/>
      </rPr>
      <t xml:space="preserve"> по каждому банковскому счету</t>
    </r>
    <r>
      <rPr>
        <sz val="10"/>
        <rFont val="Calibri"/>
        <family val="2"/>
        <charset val="204"/>
        <scheme val="minor"/>
      </rPr>
      <t xml:space="preserve">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t>
    </r>
  </si>
  <si>
    <r>
      <t xml:space="preserve">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</si>
  <si>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</si>
  <si>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Изложен в редакции:
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</si>
  <si>
    <r>
      <t xml:space="preserve">Изложить в редакции:
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</si>
  <si>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Изложить в редакции:
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</si>
  <si>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Комитет по продуктам для корпоративного и розничного бизнеса АО «БКС Банк»  Протокол № 33 от 18.04.2017г.</t>
  </si>
  <si>
    <r>
      <t xml:space="preserve">Изложить в редакции:
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  </r>
    <r>
      <rPr>
        <b/>
        <sz val="10"/>
        <rFont val="Calibri"/>
        <family val="2"/>
        <charset val="204"/>
        <scheme val="minor"/>
      </rPr>
      <t>Дополнительные условия:</t>
    </r>
    <r>
      <rPr>
        <sz val="10"/>
        <rFont val="Calibri"/>
        <family val="2"/>
        <charset val="204"/>
        <scheme val="minor"/>
      </rPr>
      <t xml:space="preserve">
</t>
    </r>
    <r>
      <rPr>
        <u/>
        <sz val="10"/>
        <rFont val="Calibri"/>
        <family val="2"/>
        <charset val="204"/>
        <scheme val="minor"/>
      </rPr>
      <t>В рамках ПУ "СЭЛТ", ПУ "ВЭД", ПУ "Единый", ПУ "Безграничный" комиссия по п. 5.1:</t>
    </r>
    <r>
      <rPr>
        <sz val="10"/>
        <rFont val="Calibri"/>
        <family val="2"/>
        <charset val="204"/>
        <scheme val="minor"/>
      </rPr>
      <t xml:space="preserve">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 xml:space="preserve">В рамках ПУ «Абсолютный» и ПУ «Профессионал» комиссия по п. 5.1: </t>
    </r>
    <r>
      <rPr>
        <sz val="10"/>
        <rFont val="Calibri"/>
        <family val="2"/>
        <charset val="204"/>
        <scheme val="minor"/>
      </rPr>
      <t xml:space="preserve">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>В рамках ТП "Брокерский" комиссия по п. 5.1:</t>
    </r>
    <r>
      <rPr>
        <sz val="10"/>
        <rFont val="Calibri"/>
        <family val="2"/>
        <charset val="204"/>
        <scheme val="minor"/>
      </rPr>
      <t xml:space="preserve">
- взимается накопительным итогом по всем операциям клиента,</t>
    </r>
    <r>
      <rPr>
        <u/>
        <sz val="10"/>
        <rFont val="Calibri"/>
        <family val="2"/>
        <charset val="204"/>
        <scheme val="minor"/>
      </rPr>
      <t xml:space="preserve"> по каждому банковскому счету</t>
    </r>
    <r>
      <rPr>
        <sz val="10"/>
        <rFont val="Calibri"/>
        <family val="2"/>
        <charset val="204"/>
        <scheme val="minor"/>
      </rPr>
      <t xml:space="preserve">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t>
    </r>
  </si>
  <si>
    <r>
      <t>Изложить в редакции:
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Тарифные планы/ПУ:
с 01.02.2016 не оформляются, за исключением Клиентов, подавших документы на открытие счета до 31.01.2016 включительно:
- ПУ "Рублевый Эконом" 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Банка;
с 01.07.2017 не оформляется  ТП для НКО.
Счет карты открывается только в RUB,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</si>
  <si>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Изложить в редакции:
Действие настоящих Тарифов не распространяется:
- на депозитные счета Клиента, открытые в Банке;
- на юридических лиц, указанных в статье 1 Федерального закона от 21.07.2014 № 213-ФЗ "Об открытии банковских счетов и аккредитивов, о заключении договоров банковского вклада, договора на ведение реестра владельцев ценных бумаг хозяйственными обществами, имеющими стратегическое значение для оборонно-промышленного комплекса и безопасности Российской Федерации, и внесении изменений в отдельные законодательные акты Российской Федерации".</t>
  </si>
  <si>
    <t>Дополнить Общие положения п.20 в редакции:
"Взимание комиссионного вознаграждения с банковских счетов Клиента в рамках Партнерских программ Банка с третьими лицами, осуществляется в порядке и на условиях определенных соответствующей Партнерской программой. Тарифы и условия обслуживания Клиентов в рамках Партнерских программ публикуются на сайте Банка по адресу https://bcs-bank.com/business/tariff ."</t>
  </si>
  <si>
    <t>Ликвидиро-ванные ТП/ПУ</t>
  </si>
  <si>
    <t>Комиссия за осуществление всех внутрибанковских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t>
  </si>
  <si>
    <r>
      <t xml:space="preserve">Изложить в редакции:
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 xml:space="preserve"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</t>
    </r>
    <r>
      <rPr>
        <u/>
        <sz val="10"/>
        <rFont val="Calibri"/>
        <family val="2"/>
        <charset val="204"/>
        <scheme val="minor"/>
      </rPr>
      <t>не взимается</t>
    </r>
    <r>
      <rPr>
        <sz val="10"/>
        <rFont val="Calibri"/>
        <family val="2"/>
        <charset val="204"/>
        <scheme val="minor"/>
      </rPr>
      <t>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</si>
  <si>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t>Действие настоящих Тарифов не распространяется:
- на депозитные счета Клиента, открытые в Банке;
- на юридических лиц, указанных в статье 1 Федерального закона от 21.07.2014 № 213-ФЗ "Об открытии банковских счетов и аккредитивов, о заключении договоров банковского вклада, договора на ведение реестра владельцев ценных бумаг хозяйственными обществами, имеющими стратегическое значение для оборонно-промышленного комплекса и безопасности Российской Федерации, и внесении изменений в отдельные законодательные акты Российской Федерации".</t>
  </si>
  <si>
    <r>
      <t xml:space="preserve">Взимание комиссионного вознаграждения с банковских счетов Клиента в рамках Партнерских программ Банка с третьими лицами, осуществляется в порядке и на условиях определенных соответствующей Партнерской программой. Тарифы и условия обслуживания Клиентов в рамках Партнерских программ публикуются на сайте Банка по адресу </t>
    </r>
    <r>
      <rPr>
        <sz val="10"/>
        <color rgb="FF00B0F0"/>
        <rFont val="Calibri"/>
        <family val="2"/>
        <charset val="204"/>
        <scheme val="minor"/>
      </rPr>
      <t>https://bcs-bank.com/business/tariff</t>
    </r>
    <r>
      <rPr>
        <sz val="10"/>
        <rFont val="Calibri"/>
        <family val="2"/>
        <charset val="204"/>
        <scheme val="minor"/>
      </rPr>
      <t>.</t>
    </r>
  </si>
  <si>
    <r>
      <t xml:space="preserve">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 xml:space="preserve"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</t>
    </r>
    <r>
      <rPr>
        <u/>
        <sz val="10"/>
        <rFont val="Calibri"/>
        <family val="2"/>
        <charset val="204"/>
        <scheme val="minor"/>
      </rPr>
      <t>не взимается</t>
    </r>
    <r>
      <rPr>
        <sz val="10"/>
        <rFont val="Calibri"/>
        <family val="2"/>
        <charset val="204"/>
        <scheme val="minor"/>
      </rPr>
      <t>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</si>
  <si>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t>Комитет по продуктам для корпоративного и розничного бизнеса АО «БКС Банк»  Протокол № 40 от 27.06.2017г.</t>
  </si>
  <si>
    <t>Изложить в редакции:
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t>
  </si>
  <si>
    <t>Разделы Тарифов</t>
  </si>
  <si>
    <t>Общие условия предоставления услуг и взимания комиссий Банка.</t>
  </si>
  <si>
    <t>Режим проведения операций по счетам юридических лиц в АО «БКС Банк».</t>
  </si>
  <si>
    <t>Приложение 1.</t>
  </si>
  <si>
    <t>Раздел Тарифов</t>
  </si>
  <si>
    <t>п.6</t>
  </si>
  <si>
    <t>Пакеты услуг (ПУ) и Тарифные планы (ТП/ОТП)</t>
  </si>
  <si>
    <t>Вид услуг</t>
  </si>
  <si>
    <t xml:space="preserve">1.Открытие и закрытие банковского счета </t>
  </si>
  <si>
    <t>2.Ведение банковского счета</t>
  </si>
  <si>
    <t>3.Дистанционное обслуживание</t>
  </si>
  <si>
    <t>2(а).Стоимость Пакета услуг (ПУ)</t>
  </si>
  <si>
    <t>Расчетное обслуживание</t>
  </si>
  <si>
    <t>4.Расчетное обслуживание</t>
  </si>
  <si>
    <t>5.Обслуживание внешнеэкономической деятельности</t>
  </si>
  <si>
    <t>6.Безналичные конверсионные операции</t>
  </si>
  <si>
    <t>7.Кассовое обслуживание</t>
  </si>
  <si>
    <t>8.Прочие услуги расчетно-кассового обслуживания</t>
  </si>
  <si>
    <t>9.Аккредитивы в рублях для расчетов на территории Российской Федерации</t>
  </si>
  <si>
    <t>10.Расчетный центр - услуга не предоставляется с 04.04.2016</t>
  </si>
  <si>
    <t>11.Расчетный центр «Плюс»</t>
  </si>
  <si>
    <t>12.Корпоративная карта</t>
  </si>
  <si>
    <t>Порядок и условия оказания услуг и взимания комиссий</t>
  </si>
  <si>
    <t>п.4.3.1</t>
  </si>
  <si>
    <t>п.4.5.4</t>
  </si>
  <si>
    <t>п.4.3.2</t>
  </si>
  <si>
    <t>Порядок и условия оказания услуг и взимания комиссий / Тариф</t>
  </si>
  <si>
    <t>Тариф</t>
  </si>
  <si>
    <t>Порядок/Тариф</t>
  </si>
  <si>
    <t>пункт / подпункт</t>
  </si>
  <si>
    <t>п.1.5</t>
  </si>
  <si>
    <t>п.4.6.1</t>
  </si>
  <si>
    <t>п.4.6.2</t>
  </si>
  <si>
    <t>п.1.2</t>
  </si>
  <si>
    <t>п.1.1</t>
  </si>
  <si>
    <t>п.1.6</t>
  </si>
  <si>
    <t>п.2.3</t>
  </si>
  <si>
    <t>п.7</t>
  </si>
  <si>
    <t>п.1</t>
  </si>
  <si>
    <t>п.3</t>
  </si>
  <si>
    <t>п.8</t>
  </si>
  <si>
    <t>п.9</t>
  </si>
  <si>
    <t>п.10</t>
  </si>
  <si>
    <t>п.11</t>
  </si>
  <si>
    <t>п.15</t>
  </si>
  <si>
    <t>п.20</t>
  </si>
  <si>
    <t>п.5</t>
  </si>
  <si>
    <t>все</t>
  </si>
  <si>
    <t>п.3.2</t>
  </si>
  <si>
    <t>п.4.3</t>
  </si>
  <si>
    <t>п.2.1(а)</t>
  </si>
  <si>
    <t>п.3.4.</t>
  </si>
  <si>
    <t>п.7.4.3</t>
  </si>
  <si>
    <t xml:space="preserve">Установить минимальные значения тарифов по операциям п. 7.4.1 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 (от суммы операции):
В рамках ОТП, ПУ "Онлайн", ПУ "Безграничный", ПУ "Абслютный", ТП "Брокерский", ПУ "Рублевый Эконом", ПУ "Рублевый Доходный", ПУ "ВЭД", ПУ "Профессионал", ПУ "Доступный" - в размере 330р.
</t>
  </si>
  <si>
    <t>п.7.4.1</t>
  </si>
  <si>
    <t>п.7.4.2</t>
  </si>
  <si>
    <r>
      <rPr>
        <b/>
        <sz val="10"/>
        <rFont val="Arial"/>
        <family val="2"/>
        <charset val="204"/>
      </rPr>
      <t>У</t>
    </r>
    <r>
      <rPr>
        <sz val="10"/>
        <rFont val="Arial"/>
        <family val="2"/>
        <charset val="204"/>
      </rPr>
      <t>становить минимальные занчения тарифов по операциям п.7.4.2 Для профессиональных участников рынка ценных бумаг на операции с государственными и другими ценными бумагами (за исключением векселей) (символ 60) (от суммы операции):
В рамках ОТП, ПУ "Абсолютный", ТП "Брокерский", ПУ "Профессионал" - в размере 330р.</t>
    </r>
  </si>
  <si>
    <r>
      <rPr>
        <b/>
        <sz val="10"/>
        <rFont val="Arial"/>
        <family val="2"/>
        <charset val="204"/>
      </rPr>
      <t xml:space="preserve">В ТП "Брокерский" </t>
    </r>
    <r>
      <rPr>
        <sz val="10"/>
        <rFont val="Arial"/>
        <family val="2"/>
        <charset val="204"/>
      </rPr>
      <t>установить тариф по п. 7.4 Выдача наличных денежных средств в валюте РФ с банковского счета Клиента, в размере:
п. 7.4.3 На другие цели:
7.4.3.1 от 0,01 руб. до 99 999,99 руб. 1.5% мин.330 от суммы операции
7.4.3.2 от 100 тыс.р.  и  до 199 999,99 руб. - 2% мин.330 от суммы операции
7.4.3.3 от 200 тыс.р.  и более - 2% мин.330 от суммы операции</t>
    </r>
  </si>
  <si>
    <t xml:space="preserve">Установить минимальное значение по п. 7.4 Выдача наличных денежных средств в валюте РФ с банковского счета Клиента, 7.4.3 На другие цели (от суммы операции):
В рамках ОТП, ПУ "Онлайн", ПУ "Безграничный", ПУ "Абслютный", ПУ "Рублевый Эконом", ПУ "Рублевый Доходный", ПУ "ВЭД", ПУ "Профессионал", ПУ "Доступный" - в размере 330р.
В рамках ПУ "СЭЛТ" и ПУ "Единый" - в размере 500р. </t>
  </si>
  <si>
    <t>п.8.13</t>
  </si>
  <si>
    <t>Изменить Объект взимания платы по п. 8.13 СМС -банкинг:
за Клиента (кроме ОТП, и ПУ Рублевый Эконом)</t>
  </si>
  <si>
    <t>Изложить в редакции:
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Пакеты услуг (ПУ) и Тарифные планы (ТП/ОТП):
• Общий тарифный план на услуги по расчетно-кассовому обслуживанию Клиентов Банка (далее – Общий тарифный план/ОТП);
• ПУ Онлайн;
• ПУ Безграничный;
• ПУ Абсолютный
• ПУ Рублевый Эконом;
• ПУ Рублевый Доходный;
• ПУ СЭЛТ;
• ПУ ВЭД;
• ПУ Профессионал;
• ПУ Доступный;
• ПУ Единый.
• Тарифный план на услуги по расчетно-кассовому обслуживанию Клиентов, не имеющих открытых банковских счетов в Банке (далее - ТП без банковского счета).
• Тарифный план на услуги по расчетно-кассовому обслуживанию Клиентов Банка - небанковских кредитных организаций (далее - ТП для НКО).
• Тарифный план "Брокерский" (далее - ТП "Брокерский").
4) Приложение 1.</t>
  </si>
  <si>
    <t>п.4</t>
  </si>
  <si>
    <t>п.2</t>
  </si>
  <si>
    <t>п.7.4.3.1</t>
  </si>
  <si>
    <t>п.7.4.3.2</t>
  </si>
  <si>
    <t>Изложить в редакции п. 7.4.3.1:
" от 0,01 руб. 100 тыс.руб. (включительно)"</t>
  </si>
  <si>
    <t xml:space="preserve">свыше 200 тыс.руб. </t>
  </si>
  <si>
    <t>от 0,01 руб. до 100 тыс.руб. (включительно)</t>
  </si>
  <si>
    <t>от 100 тыс.руб.  до 200 тыс.руб. (включительно)</t>
  </si>
  <si>
    <t>п.7.4.3.3</t>
  </si>
  <si>
    <t>Изложить в редакции п. 7.4.3.3:
"свыше 200 тыс.руб. "</t>
  </si>
  <si>
    <t>Изложить в редакции п. 7.4.3.2:
"от 100 тыс.руб. 200 тыс.руб. (включительно)"</t>
  </si>
  <si>
    <t>Комитет 
по продуктам для корпоративного и 
розничного бизнеса АО «БКС Банк»
Протокол № 46 от 08.08.2017г.</t>
  </si>
  <si>
    <t>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t>
  </si>
  <si>
    <t>Комиссия, указанная в пункте 12.1 взимается ежегодно. За первый год обслуживания комиссия взимается в день совершения Клиентом первой операции по карте, в т.ч. активации карты, любых операций в банкоматах и пунктах выдачи наличных. 
В случае закрытия счета карты до истечения периода, за который комиссия уже была уплачена Клиентом, комиссия Банком не возвращается.</t>
  </si>
  <si>
    <t>8.14</t>
  </si>
  <si>
    <t>Сервис проверки контрагентов "Индикатор"</t>
  </si>
  <si>
    <t>Изложить в редакции:
"Услуги по п.8.2, п.8.4 – п.8.10 оказываются на основании Заявления Клиента."</t>
  </si>
  <si>
    <t>п.8.14</t>
  </si>
  <si>
    <r>
      <t>Комиссия по п. 12.14 взимается:
- с момента активации карты;
- в 1-й раб. День  месяца за текущий календарный месяц оказания услуг/день активации карты</t>
    </r>
    <r>
      <rPr>
        <sz val="9"/>
        <rFont val="Calibri"/>
        <family val="2"/>
        <charset val="204"/>
        <scheme val="minor"/>
      </rPr>
      <t xml:space="preserve">; 
- вне зависимости от кол-ва СМС, если иное не указано в значении Тарифов;
- за неполный месяц взимается в полном объеме. </t>
    </r>
  </si>
  <si>
    <t>п.13</t>
  </si>
  <si>
    <t>Дополнить пунктом 8.14 в редакции:
"Сервис проверки контрагентов "Индикатор""
Объект с которого взимается плата изложить в редакции:
"За клиента"
Установить значение тарифа:
- для ОТП, ТП без банковского счета, ТП "Брокерский", ПУ "Рублевый Эконом" - "Без взимания комиссии".
- для ПУ "Онлайн", ПУ "Безграничный", ПУ "Абслютный", ПУ "Рублевый Доходный", ПУ "СЭЛТ", ПУ "ВЭД", ПУ "Профессионал", ПУ "Доступный", ПУ "Единый" - "Включено в ПУ".</t>
  </si>
  <si>
    <t>Комитет по продуктам для корпоративного и розничного бизнеса АО «БКС Банк»  Протокол №58 от 31.10.2017г.</t>
  </si>
  <si>
    <t xml:space="preserve">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 </t>
  </si>
  <si>
    <t>Дополнить пунктом 13 в редакции:
"Услуга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Клиента."</t>
  </si>
  <si>
    <t>п.8.7</t>
  </si>
  <si>
    <t>Установить значение тарифа для ТП без банковского счета - 5000р.</t>
  </si>
  <si>
    <r>
      <t>Услуги по п.8.2, п.8.4 – п.8.10 оказываются на основании Заявления Клиента</t>
    </r>
    <r>
      <rPr>
        <sz val="10"/>
        <rFont val="Calibri"/>
        <family val="2"/>
        <charset val="204"/>
        <scheme val="minor"/>
      </rPr>
      <t>.</t>
    </r>
  </si>
  <si>
    <t>Расчетный центр «Плюс» с 03.11.2017 услуга не предоставляется</t>
  </si>
  <si>
    <t>C 03.11.2017 услуга не предоставляется.</t>
  </si>
  <si>
    <t>4.3.3</t>
  </si>
  <si>
    <t>по требованию получателя средств (прямое дебетование)</t>
  </si>
  <si>
    <t>4.5.2.1.2</t>
  </si>
  <si>
    <t>4.5.2.1.1</t>
  </si>
  <si>
    <t>до 25000 ЕВРО (включительно)</t>
  </si>
  <si>
    <t xml:space="preserve">свыше 25000 ЕВРО </t>
  </si>
  <si>
    <t xml:space="preserve">ЕВРО </t>
  </si>
  <si>
    <t xml:space="preserve">Доллары США </t>
  </si>
  <si>
    <t xml:space="preserve">С 10-00 до 15-00 по московскому времени 
Исполнение - в течение 30 минут после приема расчетного документа </t>
  </si>
  <si>
    <t>Изложить в редакции:
"Переводы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Банка."</t>
  </si>
  <si>
    <t>Комитет по продуктам для корпоративного и розничного бизнеса АО «БКС Банк»  Протокол №63 от 12.12.2017г.</t>
  </si>
  <si>
    <t>п.4.3.3</t>
  </si>
  <si>
    <t>п.4.5.2.1</t>
  </si>
  <si>
    <t>п.4.5.2.1.1</t>
  </si>
  <si>
    <t>п.4.5.2.1.2</t>
  </si>
  <si>
    <t>Дополнить пунктом 4.5.2.1.1 в редакции:
"до 25000 ЕВРО (включительно)"
Объект с которого взимается плата изложить в редакции:
"от суммы перевода / за перевод"
Установить значение тарифа:
- для ОТП и ПУ "Рублевый Эконом": Значение или % - 0,20%, min - 100EUR, max - 300EUR
- для ПУ "Онлайн", ПУ "Безграничный", ПУ "ВЭД" и ПУ "Доступный" - 40EUR
- для ПУ "Абслютный", ПУ "СЭЛТ", ПУ "Профессионал" и ПУ "Единый" - 50EUR
- для ТП "Брокерский", - 30EUR</t>
  </si>
  <si>
    <t>Дополнить пунктом 4.5.2.1.2 в редакции:
"свыше 25000 ЕВРО"
Объект с которого взимается плата изложить в редакции:
"от суммы перевода / за перевод"
Установить значение тарифа:
- для ОТП и ПУ "Рублевый Эконом": Значение или % - 0,20%, min - 100EUR, max - 300EUR
- для ПУ "Онлайн", ПУ "Безграничный", ПУ "ВЭД" и ПУ "Доступный" - 70EUR
- для ПУ "Абслютный", ПУ "СЭЛТ", ПУ "Профессионал" и ПУ "Единый" - 80EUR
- для ТП "Брокерский", - 30EUR</t>
  </si>
  <si>
    <t>п.4.7.</t>
  </si>
  <si>
    <t>Дополнить пунктом 4.3.3 в редакции:
"по требованию получателя средств (прямое дебетование)"
Объект с которого взимается плата изложить в редакции:
"за документ"
Установить значение тарифа:
- для ОТП, ПУ "Онлайн", ПУ "Безграничный", ПУ "Абслютный", ПУ "Рублевый Эконом", ПУ "Рублевый Доходный", ПУ "СЭЛТ", ПУ "ВЭД", ПУ "Профессионал", ПУ "Доступный", ПУ "Единый" - 50р.
- ТП "Брокерский" - Без взимания комиссии</t>
  </si>
  <si>
    <t xml:space="preserve">Установить значение тарифа:
- для ОТП - 50 USD,
- для ПУ "Онлайн", ПУ "Безграничный" и ПУ "Абслютный" - 20 USD
</t>
  </si>
  <si>
    <t xml:space="preserve">В течение всего времени обслуживания клиентов, но не позднее 18-00/19-00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</si>
  <si>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t>Изложить в редакции:
"Если в Тарифах или в соглашении с Клиентом не указано иное:
- комиссия взимается за каждую предоставленную услугу / совершенную операцию,
- при отсутствии денежных средств на счетах Клиента, достаточных для оплаты комиссии Банка, операция не совершается/ услуга клиенту не предоставляется.
Настоящие Тарифы не включают комиссии других банков.
Комиссии банков, с которыми у Банка отсутствуют прямые корреспондентские отношения, взимаемые при переводе денежных средств, уплачиваются Клиентами дополнительно к настоящим Тарифам."</t>
  </si>
  <si>
    <t>Если в Тарифах или в соглашении с Клиентом не указано иное:
- комиссия взимается за каждую предоставленную услугу / совершенную операцию,
- при отсутствии денежных средств на счетах Клиента, достаточных для оплаты комиссии Банка, операция не совершается/ услуга клиенту не предоставляется.
Настоящие Тарифы не включают комиссии других банков.
Комиссии банков, с которыми у Банка отсутствуют прямые корреспондентские отношения, взимаемые при переводе денежных средств, уплачиваются Клиентами дополнительно к настоящим Тарифам.</t>
  </si>
  <si>
    <t xml:space="preserve">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 </t>
  </si>
  <si>
    <t>за счет перевододателя – «OUR»:</t>
  </si>
  <si>
    <t xml:space="preserve"> 01.01.2018</t>
  </si>
  <si>
    <t>4.5.4.</t>
  </si>
  <si>
    <t>п.4.5.2.4</t>
  </si>
  <si>
    <t xml:space="preserve">Исключить п.4.5.2.4. из ПУ "Рублевый Эконом", ПУ "Рублевый Доходный", ПУ "СЭЛТ", ПУ "ВЭД", ПУ "Профессионал", ПУ"Доступный" и ПУ "Единый".
</t>
  </si>
  <si>
    <t>п.4.5.3</t>
  </si>
  <si>
    <t xml:space="preserve">Изложить значение тарифа для ПУ "Рублевый Эконом" в следующей редакции:
Значение или % - 0,2%, min - 100EUR, max - 300EUR
</t>
  </si>
  <si>
    <t>Дополнить пунктом 4.5.4 в редакции:
"в китайских юанях"
Объект с которого взимается плата изложить в редакции:
"от суммы перевода / за перевод"
Установить значение тарифа:
- для ПУ "Рублевый Эконом" - 150CNY 
- для ПУ "Рублевый Доходный", ПУ"Доступный", ПУ "Профессионал", и ПУ "Единый"  - Услуга не оказывается
- для ПУ "СЭЛТ", - 50EUR
- для ПУ "ВЭД" - 40EUR</t>
  </si>
  <si>
    <t xml:space="preserve">Изложить наименование ПУ "Рублевый Эконом" в следующей редакции: "Общий тарифный план на услуги по расчетно-кассовому обслуживанию Клиентов Банка".
По тексту внести соответствующие правки.  </t>
  </si>
  <si>
    <t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
</t>
  </si>
  <si>
    <t>Изложить в редакции:
"Услуга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14:00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14:00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сделки."</t>
  </si>
  <si>
    <t>Комитет по продуктам для корпоративного и розничного бизнеса АО «БКС Банк»  Протокол №64 от 19.12.2017г.</t>
  </si>
  <si>
    <r>
      <t xml:space="preserve">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Пакеты услуг (ПУ) и Тарифные планы (ТП/ОТП):
• Общий тарифный план на услуги по расчетно-кассовому обслуживанию Клиентов Банка (далее – Общий тарифный план/ОТП);
• ПУ Онлайн;
• ПУ Безграничный;
• ПУ Абсолютный
</t>
    </r>
    <r>
      <rPr>
        <sz val="10"/>
        <rFont val="Calibri"/>
        <family val="2"/>
        <charset val="204"/>
        <scheme val="minor"/>
      </rPr>
      <t>• ПУ Рублевый Доходный;
• ПУ СЭЛТ;
• ПУ ВЭД;
• ПУ Профессионал;
• ПУ Доступный;
• ПУ Единый.
• Тарифный план на услуги по расчетно-кассовому обслуживанию Клиентов, не имеющих открытых банковских счетов в Банке (далее - ТП без банковского счета).
• Тарифный план на услуги по расчетно-кассовому обслуживанию Клиентов Банка - небанковских кредитных организаций (далее - ТП для НКО).
• Тарифный план "Брокерский" (далее - ТП "Брокерский").
4) Приложение 1.</t>
    </r>
  </si>
  <si>
    <r>
      <t xml:space="preserve"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Тарифные планы/ПУ:
с 01.02.2016 не оформляются, за исключением Клиентов, подавших документы на открытие счета до 31.01.2016 включительно:
</t>
    </r>
    <r>
      <rPr>
        <sz val="10"/>
        <rFont val="Calibri"/>
        <family val="2"/>
        <charset val="204"/>
        <scheme val="minor"/>
      </rPr>
      <t>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Банка;
с 01.07.2017 не оформляется  ТП для НКО.
Счет карты открывается только в RUB,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</si>
  <si>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r>
      <t xml:space="preserve">Раздел I - Общий тарифный план.
Раздел II - Пакеты услуг: 
"Доступный", "Онлайн", </t>
    </r>
    <r>
      <rPr>
        <b/>
        <sz val="11"/>
        <rFont val="Calibri"/>
        <family val="2"/>
        <charset val="204"/>
        <scheme val="minor"/>
      </rPr>
      <t>"Рублевый Доходный".
Раздел III. Тарифы на услуги по расчетно-кассовому обслуживанию Клиентов, не имеющих открытых банковских счетов в Банке.
Раздел IV - для небанковских кредитных организаций.</t>
    </r>
  </si>
  <si>
    <r>
      <t xml:space="preserve">Комиссия </t>
    </r>
    <r>
      <rPr>
        <u/>
        <sz val="10"/>
        <rFont val="Calibri"/>
        <family val="2"/>
        <charset val="204"/>
        <scheme val="minor"/>
      </rPr>
      <t>не взимается:</t>
    </r>
    <r>
      <rPr>
        <sz val="10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</si>
  <si>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r>
      <t>Комиссия по п.</t>
    </r>
    <r>
      <rPr>
        <b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10"/>
        <rFont val="Calibri"/>
        <family val="2"/>
        <charset val="204"/>
        <scheme val="minor"/>
      </rPr>
      <t>в рамках ПУ</t>
    </r>
    <r>
      <rPr>
        <u/>
        <sz val="10"/>
        <rFont val="Calibri"/>
        <family val="2"/>
        <charset val="204"/>
        <scheme val="minor"/>
      </rPr>
      <t xml:space="preserve">:
</t>
    </r>
    <r>
      <rPr>
        <sz val="10"/>
        <rFont val="Calibri"/>
        <family val="2"/>
        <charset val="204"/>
        <scheme val="minor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10"/>
        <rFont val="Calibri"/>
        <family val="2"/>
        <charset val="204"/>
        <scheme val="minor"/>
      </rPr>
      <t>в рамках Общего тарифного плана</t>
    </r>
    <r>
      <rPr>
        <sz val="10"/>
        <rFont val="Calibri"/>
        <family val="2"/>
        <charset val="204"/>
        <scheme val="minor"/>
      </rPr>
      <t xml:space="preserve"> - комиссия взимается с каждого банковского счета Клиента.</t>
    </r>
  </si>
  <si>
    <r>
      <t>за Клиента (кроме ОТП</t>
    </r>
    <r>
      <rPr>
        <sz val="10"/>
        <rFont val="Calibri"/>
        <family val="2"/>
        <charset val="204"/>
        <scheme val="minor"/>
      </rPr>
      <t>)</t>
    </r>
  </si>
  <si>
    <t>Изложить в редакции:
"В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приема Банком сведений о валютной операции. В случае возврата платежа по принятому Банком контракту, ранее отправленного с банковского счета, открытого в Банке, комиссия не взимается. Комиссия взимается при совершении операций по кодам вида операции в соответствии с таблицей Приложения 1 к Тарифам."</t>
  </si>
  <si>
    <t>Изложить в редакции:
"Услуги по п.п. 5.4, 5.6  предоставляются Клиенту на основании заявления по форме Банка."</t>
  </si>
  <si>
    <t>Комитет по продуктам для корпоративного и розничного бизнеса АО «БКС Банк»  Протокол № б/н от 28.02.2018г.</t>
  </si>
  <si>
    <t>Изложить в редакции:
"К документам валютного контроля, указанным в п.5.6.1, относятся справки о подтверждающих документах. Услуга по п.5.6.1 предоставляется в сроки, установленные Инструкцией Банка России от 16.08.2017 № 181-И. Комиссия взимается дополнительно к комиссиям, указанным в п.5.1 и п.5.2."</t>
  </si>
  <si>
    <t>Изложить в редакции:
"В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контракт, заявление о снятии с учета контракта, заявление о внесении изменений в контракт."</t>
  </si>
  <si>
    <t>п.5.1</t>
  </si>
  <si>
    <t>Вид услуги Изложить в редакции:
"за счет перевододателя – «OUR»:"
Объект с которого взимается плата и значение тарифа исключить во всех ТП/ПУ.</t>
  </si>
  <si>
    <t>Вид услуги Изложить в редакции:
"Выполнение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займа)."</t>
  </si>
  <si>
    <t>п.5.2</t>
  </si>
  <si>
    <t>Вид услуги изложить в редакции:
"Постановка на учет контрактов (кредитных договоров)/ изменение сведений о контрактах (кредитных договорах)/ прием на обслуживание контракта (кредитного договора), переводимого из стороннего банка."
Объект с которого взимается плата изложить в редакции:
"за каждый контракт (кредитный договор)"</t>
  </si>
  <si>
    <t>п.5.3.</t>
  </si>
  <si>
    <t>Исключить п.5.3 из Тарифов.</t>
  </si>
  <si>
    <t>п.5.4.</t>
  </si>
  <si>
    <t>Вид услуги изложить в редакции:
"Снятие с учета контракта (кредитного договора) при переводе  на обслуживание в сторонний банк."
Объект с которого взимается плата изложить в редакции:
"за каждый контракт (кредитный договор)"</t>
  </si>
  <si>
    <t>п.5.5.</t>
  </si>
  <si>
    <t>Вид услуги изложить в редакции:
"Передача контракта (кредитного договора) для сдачи в архив в случае отсутствия расчетов по контракту / кредитному договору (договору займа)."
Объект с которого взимается плата изложить в редакции:
"за каждый контракт (кредитный договор)"</t>
  </si>
  <si>
    <t xml:space="preserve">Изложить в редакции:
"-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
</t>
  </si>
  <si>
    <t>Не используется</t>
  </si>
  <si>
    <r>
      <t>По тексту Тарифов:
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</t>
    </r>
    <r>
      <rPr>
        <strike/>
        <sz val="10"/>
        <color rgb="FFFF0000"/>
        <rFont val="Calibri"/>
        <family val="2"/>
        <charset val="204"/>
        <scheme val="minor"/>
      </rPr>
      <t/>
    </r>
  </si>
  <si>
    <t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 приема Банком сведений о валютной операции. 
В случае возврата платежа по принятому Банком контракту,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t>
  </si>
  <si>
    <r>
      <t xml:space="preserve">Услуги по п.п. </t>
    </r>
    <r>
      <rPr>
        <sz val="10"/>
        <rFont val="Calibri"/>
        <family val="2"/>
        <charset val="204"/>
        <scheme val="minor"/>
      </rPr>
      <t xml:space="preserve">5.4, 5.6  предоставляются Клиенту на основании заявления по форме Банка.
</t>
    </r>
  </si>
  <si>
    <t>Исключить п.5 порядка и условий оказания услуг и взимания комиссий пункта 5 "Обслуживание внешнеэкономической деятельности" из Тарифов с последующей перенумерацией пунктов порядка и условий оказания услуг и взимания комиссий.</t>
  </si>
  <si>
    <t>К документам валютного контроля, указанным в п.5.6.1, относятся: справка о подтверждающих документах. Услуга по п.5.6.1 предоставляется в сроки, установленные Инструкцией Банка России от 16.08.2017 № 181-И. Комиссия взимается дополнительно к комиссиям, указанным в п.5.1 и п.5.2.</t>
  </si>
  <si>
    <t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контракт, заявление о снятии с учета контракта, заявление о внесении изменений в контракт.</t>
  </si>
  <si>
    <r>
      <t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</t>
    </r>
    <r>
      <rPr>
        <sz val="10"/>
        <rFont val="Calibri"/>
        <family val="2"/>
        <charset val="204"/>
        <scheme val="minor"/>
      </rPr>
      <t>.</t>
    </r>
  </si>
  <si>
    <t>Постановка на учет контрактов (кредитных договоров)/ изменение сведений о контрактах (кредитных договорах)/ прием на обслуживание контракта (кредитного договора), переводимого из стороннего банка</t>
  </si>
  <si>
    <t>за каждый контракт (кредитный договор)</t>
  </si>
  <si>
    <t xml:space="preserve">Снятие с учета контракта (кредитного договора) при переводе  на обслуживание в сторонний банк </t>
  </si>
  <si>
    <t>Передача контракта (кредитного договора) для сдачи в архив в случае отсутствия расчетов по контракту / кредитному договору (договору займа).</t>
  </si>
  <si>
    <t>Изложить в редакции:
"Услуга по п. 5.2 предоставляется:
- в части постановки на учет контракта - в срок, не позднее рабочего дня следующего за днем предоставления Клиентом контракта/ сведений по экспортному контракту (по системе «БКС Интернет-Банк»), при условии их получения Банком до 14:00 московского времени;
- в части внесения изменений в ранее принятый Банком контракт - в срок не позднее 2-ого рабочего дня с момента предоставления в Банк Клиетом документов;
- в части принятия на обслуживание контракта, переводимого из стороннего банка, - на основании документов и информации от Клиента (по системе «БКС Интернет-Банк» - в части принятия на обслуживание контракта, переводимого из стороннего банка), при условии их получения до 14:00  московского времени, и составляет не более 2 (двух) рабочих дней с даты получения Банком ведомости банковского контроля от Банка России."</t>
  </si>
  <si>
    <t>Услуга по п. 5.2 предоставляется:
- в части постановки на учет контракта - в срок, не позднее рабочего дня следующего за днем предоставления Клиентом контракта/ сведений по экспортному контракту (по системе «БКС Интернет-Банк»), при условии их получения до 14:00 московского времени;
- в части внесения изменений в ранее принятый Банком контракт - в срок не позднее 2-ого рабочего дня с момента предоставления в Банк Клиетом документов;
- в части принятия на обслуживание контракта, переводимого из стороннего банка, - на основании документов и информации от Клиента (по системе «БКС Интернет-Банк» - в части принятия на обслуживание контракта, переводимого из стороннего банка), при условии их получения до 14:00  московского времени, и составляет не более 2 (двух) рабочих дней с даты получения Банком ведомости банковского контроля от Банка России.</t>
  </si>
  <si>
    <t xml:space="preserve">Изложить в редакции:
"Специальный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отчетным."
</t>
  </si>
  <si>
    <t>Комитет по продуктам для корпоративного и розничного бизнеса АО «БКС Банк»  Протокол № б/н от 09.04.2018г.</t>
  </si>
  <si>
    <t>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</si>
  <si>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>Утверждено Комитетом 
по продуктам для Корпоративного и 
Розничного бизнеса АО «БКС Банк»
Протокол № б/н от 09.04.2018г.
введены в действие с 16.04.2018г.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</si>
</sst>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&quot;р.&quot;"/>
    <numFmt numFmtId="165" formatCode="#,##0\ [$USD]"/>
    <numFmt numFmtId="166" formatCode="#,##0\ [$EUR]"/>
    <numFmt numFmtId="167" formatCode="#,##0_ ;[Red]\-#,##0\ "/>
    <numFmt numFmtId="168" formatCode="0.0%"/>
    <numFmt numFmtId="169" formatCode="0.000%"/>
    <numFmt numFmtId="170" formatCode="#,##0\ [$CNY]"/>
    <numFmt numFmtId="171" formatCode="#,##0\ [$₽-419]"/>
  </numFmts>
  <fonts count="7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FFFF"/>
      <name val="Cambria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sz val="10"/>
      <color rgb="FFFFFFFF"/>
      <name val="Cambria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0"/>
      <name val="Cambria"/>
      <family val="1"/>
      <charset val="204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9"/>
      <color theme="0" tint="-0.1499984740745262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u/>
      <sz val="10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14"/>
      <color theme="3" tint="0.39997558519241921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FFFF"/>
      <name val="Cambria"/>
      <family val="1"/>
      <charset val="204"/>
    </font>
    <font>
      <b/>
      <sz val="12"/>
      <color theme="5" tint="-0.249977111117893"/>
      <name val="Calibri"/>
      <family val="2"/>
      <charset val="204"/>
      <scheme val="minor"/>
    </font>
    <font>
      <b/>
      <sz val="10"/>
      <color theme="4" tint="0.79998168889431442"/>
      <name val="Calibri"/>
      <family val="2"/>
      <charset val="204"/>
      <scheme val="minor"/>
    </font>
    <font>
      <sz val="9"/>
      <color theme="4" tint="0.79998168889431442"/>
      <name val="Calibri"/>
      <family val="2"/>
      <charset val="204"/>
      <scheme val="minor"/>
    </font>
    <font>
      <b/>
      <sz val="12"/>
      <color theme="3" tint="0.79998168889431442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1"/>
      <color rgb="FFFF0000"/>
      <name val="Arial"/>
      <family val="2"/>
      <charset val="204"/>
    </font>
    <font>
      <b/>
      <u/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u/>
      <sz val="10"/>
      <name val="Arial"/>
      <family val="2"/>
      <charset val="204"/>
    </font>
    <font>
      <sz val="10"/>
      <color rgb="FF00B0F0"/>
      <name val="Arial"/>
      <family val="2"/>
      <charset val="204"/>
    </font>
    <font>
      <sz val="9"/>
      <name val="Arial"/>
      <family val="2"/>
      <charset val="204"/>
    </font>
    <font>
      <u/>
      <sz val="9"/>
      <name val="Calibri"/>
      <family val="2"/>
      <charset val="204"/>
      <scheme val="minor"/>
    </font>
    <font>
      <b/>
      <sz val="9"/>
      <name val="Arial"/>
      <family val="2"/>
      <charset val="204"/>
    </font>
    <font>
      <u/>
      <sz val="9"/>
      <name val="Arial"/>
      <family val="2"/>
      <charset val="204"/>
    </font>
    <font>
      <strike/>
      <sz val="10"/>
      <name val="Calibri"/>
      <family val="2"/>
      <charset val="204"/>
      <scheme val="minor"/>
    </font>
    <font>
      <strike/>
      <sz val="9"/>
      <name val="Calibri"/>
      <family val="2"/>
      <charset val="204"/>
      <scheme val="minor"/>
    </font>
    <font>
      <sz val="10"/>
      <color rgb="FF00B0F0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strike/>
      <sz val="9"/>
      <color rgb="FFFF0000"/>
      <name val="Calibri"/>
      <family val="2"/>
      <charset val="204"/>
      <scheme val="minor"/>
    </font>
    <font>
      <strike/>
      <sz val="10"/>
      <color rgb="FFFF0000"/>
      <name val="Calibri"/>
      <family val="2"/>
      <charset val="204"/>
      <scheme val="minor"/>
    </font>
    <font>
      <strike/>
      <sz val="11"/>
      <name val="Calibri"/>
      <family val="2"/>
      <charset val="204"/>
      <scheme val="minor"/>
    </font>
    <font>
      <strike/>
      <sz val="11"/>
      <color rgb="FFFF000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Up">
        <bgColor theme="0" tint="-0.14999847407452621"/>
      </patternFill>
    </fill>
    <fill>
      <patternFill patternType="lightUp"/>
    </fill>
    <fill>
      <patternFill patternType="lightUp">
        <bgColor theme="0"/>
      </patternFill>
    </fill>
    <fill>
      <patternFill patternType="lightUp">
        <bgColor theme="3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9"/>
      </left>
      <right/>
      <top style="hair">
        <color indexed="9"/>
      </top>
      <bottom/>
      <diagonal/>
    </border>
    <border>
      <left/>
      <right/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/>
      <diagonal/>
    </border>
  </borders>
  <cellStyleXfs count="8">
    <xf numFmtId="0" fontId="0" fillId="0" borderId="0"/>
    <xf numFmtId="0" fontId="6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10" applyNumberFormat="0" applyFont="0" applyAlignment="0" applyProtection="0"/>
    <xf numFmtId="0" fontId="6" fillId="12" borderId="0" applyNumberFormat="0" applyBorder="0" applyAlignment="0" applyProtection="0"/>
    <xf numFmtId="0" fontId="31" fillId="0" borderId="0"/>
    <xf numFmtId="0" fontId="32" fillId="14" borderId="0" applyNumberFormat="0" applyBorder="0" applyAlignment="0" applyProtection="0"/>
  </cellStyleXfs>
  <cellXfs count="597">
    <xf numFmtId="0" fontId="0" fillId="0" borderId="0" xfId="0"/>
    <xf numFmtId="0" fontId="0" fillId="0" borderId="1" xfId="0" applyBorder="1"/>
    <xf numFmtId="0" fontId="0" fillId="0" borderId="0" xfId="0" applyNumberFormat="1"/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5" fillId="0" borderId="0" xfId="0" applyFont="1"/>
    <xf numFmtId="0" fontId="1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2" fillId="6" borderId="1" xfId="2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vertical="top" wrapText="1"/>
    </xf>
    <xf numFmtId="0" fontId="21" fillId="2" borderId="1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vertical="center" wrapText="1"/>
    </xf>
    <xf numFmtId="0" fontId="10" fillId="0" borderId="0" xfId="0" applyFont="1"/>
    <xf numFmtId="0" fontId="15" fillId="0" borderId="0" xfId="0" applyFont="1" applyFill="1"/>
    <xf numFmtId="167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5" fillId="6" borderId="1" xfId="2" applyFont="1" applyBorder="1"/>
    <xf numFmtId="0" fontId="13" fillId="0" borderId="1" xfId="0" applyFont="1" applyFill="1" applyBorder="1"/>
    <xf numFmtId="164" fontId="15" fillId="0" borderId="1" xfId="0" applyNumberFormat="1" applyFont="1" applyBorder="1" applyAlignment="1">
      <alignment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/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vertical="center" wrapText="1"/>
    </xf>
    <xf numFmtId="0" fontId="20" fillId="2" borderId="1" xfId="0" applyNumberFormat="1" applyFont="1" applyFill="1" applyBorder="1" applyAlignment="1">
      <alignment vertical="top" wrapText="1"/>
    </xf>
    <xf numFmtId="49" fontId="9" fillId="0" borderId="1" xfId="0" applyNumberFormat="1" applyFont="1" applyBorder="1" applyAlignment="1">
      <alignment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vertical="center" wrapText="1"/>
    </xf>
    <xf numFmtId="0" fontId="15" fillId="6" borderId="1" xfId="2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8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 wrapText="1"/>
    </xf>
    <xf numFmtId="0" fontId="29" fillId="12" borderId="1" xfId="5" applyFont="1" applyBorder="1" applyAlignment="1">
      <alignment horizontal="center" vertical="center" wrapText="1"/>
    </xf>
    <xf numFmtId="0" fontId="0" fillId="0" borderId="1" xfId="0" applyFill="1" applyBorder="1"/>
    <xf numFmtId="164" fontId="7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49" fontId="13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2"/>
    </xf>
    <xf numFmtId="164" fontId="30" fillId="0" borderId="1" xfId="0" applyNumberFormat="1" applyFont="1" applyFill="1" applyBorder="1" applyAlignment="1">
      <alignment horizontal="center" vertical="center"/>
    </xf>
    <xf numFmtId="0" fontId="2" fillId="6" borderId="1" xfId="2" applyBorder="1"/>
    <xf numFmtId="0" fontId="7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8" xfId="0" applyBorder="1"/>
    <xf numFmtId="0" fontId="9" fillId="0" borderId="1" xfId="0" applyFont="1" applyBorder="1" applyAlignment="1">
      <alignment horizontal="left" vertical="top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164" fontId="23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164" fontId="13" fillId="0" borderId="8" xfId="0" applyNumberFormat="1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13" fillId="2" borderId="2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Alignment="1"/>
    <xf numFmtId="0" fontId="26" fillId="0" borderId="1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4" fillId="2" borderId="8" xfId="0" applyNumberFormat="1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16" fontId="9" fillId="0" borderId="1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36" fillId="3" borderId="1" xfId="0" applyFont="1" applyFill="1" applyBorder="1" applyAlignment="1">
      <alignment horizontal="center" vertical="top" wrapText="1"/>
    </xf>
    <xf numFmtId="0" fontId="36" fillId="3" borderId="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vertical="top" wrapText="1"/>
    </xf>
    <xf numFmtId="0" fontId="13" fillId="2" borderId="9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20" fillId="4" borderId="1" xfId="0" applyFont="1" applyFill="1" applyBorder="1" applyAlignment="1">
      <alignment horizontal="center" vertical="center" wrapText="1"/>
    </xf>
    <xf numFmtId="0" fontId="7" fillId="6" borderId="1" xfId="2" applyFont="1" applyBorder="1" applyAlignment="1">
      <alignment horizontal="center" vertical="center"/>
    </xf>
    <xf numFmtId="0" fontId="7" fillId="6" borderId="1" xfId="2" applyFont="1" applyBorder="1"/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4" xfId="0" applyNumberFormat="1" applyFont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vertical="top" wrapText="1"/>
    </xf>
    <xf numFmtId="164" fontId="13" fillId="0" borderId="1" xfId="7" applyNumberFormat="1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9" fontId="13" fillId="0" borderId="1" xfId="7" applyNumberFormat="1" applyFont="1" applyFill="1" applyBorder="1" applyAlignment="1">
      <alignment horizontal="center" vertical="center" wrapText="1"/>
    </xf>
    <xf numFmtId="164" fontId="13" fillId="0" borderId="1" xfId="7" applyNumberFormat="1" applyFont="1" applyFill="1" applyBorder="1" applyAlignment="1">
      <alignment horizontal="center" vertical="center"/>
    </xf>
    <xf numFmtId="10" fontId="13" fillId="0" borderId="1" xfId="7" applyNumberFormat="1" applyFont="1" applyFill="1" applyBorder="1" applyAlignment="1">
      <alignment horizontal="center" vertical="center" wrapText="1"/>
    </xf>
    <xf numFmtId="165" fontId="13" fillId="0" borderId="1" xfId="7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15" borderId="0" xfId="0" applyFill="1" applyBorder="1" applyAlignment="1">
      <alignment horizontal="center" vertical="center"/>
    </xf>
    <xf numFmtId="0" fontId="0" fillId="15" borderId="0" xfId="0" applyFill="1" applyBorder="1"/>
    <xf numFmtId="0" fontId="0" fillId="15" borderId="11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17" xfId="0" applyFill="1" applyBorder="1" applyAlignment="1">
      <alignment horizontal="center" vertical="center"/>
    </xf>
    <xf numFmtId="0" fontId="0" fillId="15" borderId="6" xfId="0" applyFill="1" applyBorder="1"/>
    <xf numFmtId="0" fontId="0" fillId="15" borderId="14" xfId="0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15" borderId="13" xfId="0" applyFill="1" applyBorder="1"/>
    <xf numFmtId="0" fontId="0" fillId="15" borderId="15" xfId="0" applyFill="1" applyBorder="1"/>
    <xf numFmtId="0" fontId="13" fillId="10" borderId="11" xfId="0" applyFont="1" applyFill="1" applyBorder="1" applyAlignment="1">
      <alignment vertical="top" wrapText="1"/>
    </xf>
    <xf numFmtId="0" fontId="13" fillId="10" borderId="12" xfId="0" applyFont="1" applyFill="1" applyBorder="1" applyAlignment="1">
      <alignment vertical="top" wrapText="1"/>
    </xf>
    <xf numFmtId="16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13" fillId="15" borderId="11" xfId="0" applyFont="1" applyFill="1" applyBorder="1" applyAlignment="1">
      <alignment vertical="top" wrapText="1"/>
    </xf>
    <xf numFmtId="0" fontId="13" fillId="15" borderId="9" xfId="0" applyFont="1" applyFill="1" applyBorder="1" applyAlignment="1">
      <alignment vertical="top" wrapText="1"/>
    </xf>
    <xf numFmtId="0" fontId="13" fillId="15" borderId="12" xfId="0" applyFont="1" applyFill="1" applyBorder="1" applyAlignment="1">
      <alignment vertical="top" wrapText="1"/>
    </xf>
    <xf numFmtId="0" fontId="13" fillId="15" borderId="17" xfId="0" applyFont="1" applyFill="1" applyBorder="1" applyAlignment="1">
      <alignment vertical="top" wrapText="1"/>
    </xf>
    <xf numFmtId="0" fontId="13" fillId="15" borderId="0" xfId="0" applyFont="1" applyFill="1" applyBorder="1" applyAlignment="1">
      <alignment vertical="top" wrapText="1"/>
    </xf>
    <xf numFmtId="0" fontId="13" fillId="15" borderId="6" xfId="0" applyFont="1" applyFill="1" applyBorder="1" applyAlignment="1">
      <alignment vertical="top" wrapText="1"/>
    </xf>
    <xf numFmtId="0" fontId="0" fillId="15" borderId="17" xfId="0" applyFill="1" applyBorder="1"/>
    <xf numFmtId="0" fontId="15" fillId="15" borderId="17" xfId="0" applyFont="1" applyFill="1" applyBorder="1"/>
    <xf numFmtId="0" fontId="15" fillId="15" borderId="0" xfId="0" applyFont="1" applyFill="1" applyBorder="1"/>
    <xf numFmtId="0" fontId="15" fillId="15" borderId="6" xfId="0" applyFont="1" applyFill="1" applyBorder="1"/>
    <xf numFmtId="0" fontId="0" fillId="15" borderId="14" xfId="0" applyFill="1" applyBorder="1"/>
    <xf numFmtId="0" fontId="7" fillId="15" borderId="17" xfId="0" applyFont="1" applyFill="1" applyBorder="1" applyAlignment="1">
      <alignment horizontal="center" vertical="center" wrapText="1"/>
    </xf>
    <xf numFmtId="0" fontId="0" fillId="15" borderId="6" xfId="0" applyFill="1" applyBorder="1" applyAlignment="1">
      <alignment horizontal="center" vertical="center"/>
    </xf>
    <xf numFmtId="0" fontId="7" fillId="15" borderId="14" xfId="0" applyFont="1" applyFill="1" applyBorder="1" applyAlignment="1">
      <alignment horizontal="center" vertical="center" wrapText="1"/>
    </xf>
    <xf numFmtId="0" fontId="0" fillId="15" borderId="15" xfId="0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164" fontId="13" fillId="0" borderId="8" xfId="3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vertical="center" wrapText="1"/>
    </xf>
    <xf numFmtId="0" fontId="15" fillId="6" borderId="3" xfId="2" applyFont="1" applyBorder="1" applyAlignment="1">
      <alignment horizontal="center" vertical="center"/>
    </xf>
    <xf numFmtId="0" fontId="15" fillId="6" borderId="3" xfId="2" applyFont="1" applyBorder="1"/>
    <xf numFmtId="0" fontId="7" fillId="6" borderId="3" xfId="2" applyFont="1" applyBorder="1" applyAlignment="1">
      <alignment horizontal="center" vertical="center"/>
    </xf>
    <xf numFmtId="0" fontId="7" fillId="6" borderId="3" xfId="2" applyFont="1" applyBorder="1"/>
    <xf numFmtId="0" fontId="15" fillId="6" borderId="2" xfId="2" applyFont="1" applyBorder="1"/>
    <xf numFmtId="0" fontId="15" fillId="6" borderId="4" xfId="2" applyFont="1" applyBorder="1"/>
    <xf numFmtId="167" fontId="13" fillId="0" borderId="4" xfId="0" applyNumberFormat="1" applyFont="1" applyFill="1" applyBorder="1" applyAlignment="1">
      <alignment horizontal="center" vertical="center" wrapText="1"/>
    </xf>
    <xf numFmtId="167" fontId="13" fillId="0" borderId="12" xfId="0" applyNumberFormat="1" applyFont="1" applyFill="1" applyBorder="1" applyAlignment="1">
      <alignment horizontal="center" vertical="center" wrapText="1"/>
    </xf>
    <xf numFmtId="167" fontId="13" fillId="0" borderId="8" xfId="0" applyNumberFormat="1" applyFont="1" applyFill="1" applyBorder="1" applyAlignment="1">
      <alignment horizontal="center" vertical="center" wrapText="1"/>
    </xf>
    <xf numFmtId="0" fontId="0" fillId="15" borderId="12" xfId="0" applyFill="1" applyBorder="1" applyAlignment="1">
      <alignment horizontal="center" vertical="center"/>
    </xf>
    <xf numFmtId="169" fontId="13" fillId="0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3" fillId="0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7" fillId="0" borderId="6" xfId="0" applyFont="1" applyFill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9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21" fillId="2" borderId="1" xfId="0" applyNumberFormat="1" applyFont="1" applyFill="1" applyBorder="1" applyAlignment="1">
      <alignment horizontal="right" vertical="top" wrapText="1"/>
    </xf>
    <xf numFmtId="0" fontId="21" fillId="2" borderId="8" xfId="0" applyNumberFormat="1" applyFont="1" applyFill="1" applyBorder="1" applyAlignment="1">
      <alignment horizontal="right" vertical="top" wrapText="1"/>
    </xf>
    <xf numFmtId="0" fontId="21" fillId="2" borderId="5" xfId="0" applyNumberFormat="1" applyFont="1" applyFill="1" applyBorder="1" applyAlignment="1">
      <alignment horizontal="righ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1" fillId="2" borderId="8" xfId="0" applyNumberFormat="1" applyFont="1" applyFill="1" applyBorder="1" applyAlignment="1">
      <alignment vertical="top" wrapText="1"/>
    </xf>
    <xf numFmtId="0" fontId="21" fillId="2" borderId="5" xfId="0" applyNumberFormat="1" applyFont="1" applyFill="1" applyBorder="1" applyAlignment="1">
      <alignment vertical="top" wrapText="1"/>
    </xf>
    <xf numFmtId="0" fontId="9" fillId="0" borderId="5" xfId="0" applyFont="1" applyBorder="1" applyAlignment="1">
      <alignment vertical="center" wrapText="1"/>
    </xf>
    <xf numFmtId="0" fontId="0" fillId="0" borderId="0" xfId="0" applyNumberFormat="1" applyFill="1"/>
    <xf numFmtId="0" fontId="39" fillId="0" borderId="0" xfId="0" applyFont="1" applyFill="1" applyAlignment="1">
      <alignment vertical="top"/>
    </xf>
    <xf numFmtId="0" fontId="0" fillId="0" borderId="0" xfId="0" applyFill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29" fillId="0" borderId="14" xfId="0" applyFont="1" applyBorder="1" applyAlignment="1">
      <alignment vertical="top" wrapText="1"/>
    </xf>
    <xf numFmtId="0" fontId="40" fillId="2" borderId="1" xfId="0" applyFont="1" applyFill="1" applyBorder="1" applyAlignment="1">
      <alignment horizontal="center" vertical="top" wrapText="1"/>
    </xf>
    <xf numFmtId="0" fontId="41" fillId="2" borderId="1" xfId="0" applyFont="1" applyFill="1" applyBorder="1" applyAlignment="1">
      <alignment horizontal="center" vertical="top" wrapText="1"/>
    </xf>
    <xf numFmtId="0" fontId="42" fillId="4" borderId="1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31" fillId="0" borderId="0" xfId="6"/>
    <xf numFmtId="0" fontId="7" fillId="15" borderId="1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48" fillId="0" borderId="0" xfId="0" applyFont="1"/>
    <xf numFmtId="0" fontId="48" fillId="0" borderId="0" xfId="0" applyFont="1" applyAlignment="1">
      <alignment horizontal="center"/>
    </xf>
    <xf numFmtId="0" fontId="49" fillId="0" borderId="1" xfId="0" applyFont="1" applyFill="1" applyBorder="1" applyAlignment="1">
      <alignment horizontal="left" vertical="top" wrapText="1"/>
    </xf>
    <xf numFmtId="164" fontId="13" fillId="20" borderId="1" xfId="0" applyNumberFormat="1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top" wrapText="1"/>
    </xf>
    <xf numFmtId="0" fontId="49" fillId="0" borderId="1" xfId="0" applyFont="1" applyBorder="1" applyAlignment="1">
      <alignment horizontal="left" vertical="top" wrapText="1"/>
    </xf>
    <xf numFmtId="14" fontId="49" fillId="0" borderId="1" xfId="0" applyNumberFormat="1" applyFont="1" applyBorder="1" applyAlignment="1">
      <alignment horizontal="center" vertical="top" wrapText="1"/>
    </xf>
    <xf numFmtId="0" fontId="9" fillId="20" borderId="1" xfId="0" applyFont="1" applyFill="1" applyBorder="1" applyAlignment="1">
      <alignment vertical="top" wrapText="1"/>
    </xf>
    <xf numFmtId="0" fontId="48" fillId="0" borderId="1" xfId="0" applyFont="1" applyBorder="1"/>
    <xf numFmtId="0" fontId="9" fillId="0" borderId="14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49" fillId="0" borderId="14" xfId="0" applyFont="1" applyBorder="1" applyAlignment="1">
      <alignment horizontal="left" vertical="top" wrapText="1"/>
    </xf>
    <xf numFmtId="0" fontId="49" fillId="0" borderId="2" xfId="0" applyFont="1" applyBorder="1" applyAlignment="1">
      <alignment horizontal="left" vertical="top" wrapText="1"/>
    </xf>
    <xf numFmtId="0" fontId="52" fillId="5" borderId="1" xfId="1" applyFont="1" applyBorder="1" applyAlignment="1" applyProtection="1">
      <alignment horizontal="center" vertical="center" textRotation="90" wrapText="1"/>
      <protection hidden="1"/>
    </xf>
    <xf numFmtId="0" fontId="49" fillId="21" borderId="1" xfId="0" applyFont="1" applyFill="1" applyBorder="1" applyAlignment="1">
      <alignment horizontal="left" vertical="top" wrapText="1"/>
    </xf>
    <xf numFmtId="0" fontId="49" fillId="21" borderId="14" xfId="0" applyFont="1" applyFill="1" applyBorder="1" applyAlignment="1">
      <alignment horizontal="left" vertical="top" wrapText="1"/>
    </xf>
    <xf numFmtId="0" fontId="49" fillId="21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/>
    <xf numFmtId="10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15" borderId="0" xfId="0" applyFill="1" applyBorder="1"/>
    <xf numFmtId="0" fontId="0" fillId="15" borderId="6" xfId="0" applyFill="1" applyBorder="1"/>
    <xf numFmtId="0" fontId="0" fillId="15" borderId="17" xfId="0" applyFill="1" applyBorder="1"/>
    <xf numFmtId="0" fontId="34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70" fontId="13" fillId="0" borderId="4" xfId="0" applyNumberFormat="1" applyFont="1" applyFill="1" applyBorder="1" applyAlignment="1">
      <alignment horizontal="left" vertical="center" wrapText="1"/>
    </xf>
    <xf numFmtId="170" fontId="13" fillId="0" borderId="4" xfId="0" applyNumberFormat="1" applyFont="1" applyFill="1" applyBorder="1" applyAlignment="1">
      <alignment horizontal="center" vertical="center" wrapText="1"/>
    </xf>
    <xf numFmtId="164" fontId="20" fillId="0" borderId="8" xfId="0" applyNumberFormat="1" applyFont="1" applyFill="1" applyBorder="1" applyAlignment="1">
      <alignment horizontal="center" vertical="center"/>
    </xf>
    <xf numFmtId="14" fontId="49" fillId="0" borderId="1" xfId="0" applyNumberFormat="1" applyFont="1" applyFill="1" applyBorder="1" applyAlignment="1">
      <alignment horizontal="center" vertical="top" wrapText="1"/>
    </xf>
    <xf numFmtId="0" fontId="49" fillId="0" borderId="1" xfId="0" applyFont="1" applyBorder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23" fillId="15" borderId="17" xfId="0" applyFont="1" applyFill="1" applyBorder="1" applyAlignment="1">
      <alignment horizontal="center" vertical="center" wrapText="1"/>
    </xf>
    <xf numFmtId="0" fontId="10" fillId="15" borderId="0" xfId="0" applyFont="1" applyFill="1" applyBorder="1" applyAlignment="1">
      <alignment horizontal="center" vertical="center"/>
    </xf>
    <xf numFmtId="0" fontId="10" fillId="15" borderId="6" xfId="0" applyFont="1" applyFill="1" applyBorder="1" applyAlignment="1">
      <alignment horizontal="center" vertical="center"/>
    </xf>
    <xf numFmtId="164" fontId="23" fillId="15" borderId="2" xfId="0" applyNumberFormat="1" applyFont="1" applyFill="1" applyBorder="1" applyAlignment="1">
      <alignment horizontal="center" vertical="center" wrapText="1"/>
    </xf>
    <xf numFmtId="164" fontId="23" fillId="15" borderId="3" xfId="0" applyNumberFormat="1" applyFont="1" applyFill="1" applyBorder="1" applyAlignment="1">
      <alignment horizontal="center" vertical="center" wrapText="1"/>
    </xf>
    <xf numFmtId="164" fontId="23" fillId="15" borderId="4" xfId="0" applyNumberFormat="1" applyFont="1" applyFill="1" applyBorder="1" applyAlignment="1">
      <alignment horizontal="center" vertical="center" wrapText="1"/>
    </xf>
    <xf numFmtId="0" fontId="10" fillId="15" borderId="0" xfId="0" applyFont="1" applyFill="1" applyBorder="1"/>
    <xf numFmtId="0" fontId="10" fillId="15" borderId="6" xfId="0" applyFont="1" applyFill="1" applyBorder="1"/>
    <xf numFmtId="0" fontId="10" fillId="0" borderId="1" xfId="0" applyFont="1" applyBorder="1"/>
    <xf numFmtId="0" fontId="25" fillId="0" borderId="1" xfId="0" applyFont="1" applyFill="1" applyBorder="1" applyAlignment="1">
      <alignment vertical="center" wrapText="1"/>
    </xf>
    <xf numFmtId="1" fontId="48" fillId="0" borderId="0" xfId="0" applyNumberFormat="1" applyFont="1" applyAlignment="1">
      <alignment horizontal="center" vertical="top"/>
    </xf>
    <xf numFmtId="0" fontId="49" fillId="20" borderId="1" xfId="0" applyFont="1" applyFill="1" applyBorder="1" applyAlignment="1">
      <alignment horizontal="left" vertical="top" wrapText="1"/>
    </xf>
    <xf numFmtId="14" fontId="49" fillId="2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49" fillId="0" borderId="1" xfId="0" applyFont="1" applyBorder="1"/>
    <xf numFmtId="0" fontId="49" fillId="0" borderId="1" xfId="0" applyFont="1" applyBorder="1" applyAlignment="1">
      <alignment wrapText="1"/>
    </xf>
    <xf numFmtId="0" fontId="49" fillId="0" borderId="0" xfId="0" applyFont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4" xfId="0" applyNumberFormat="1" applyFont="1" applyFill="1" applyBorder="1" applyAlignment="1">
      <alignment horizontal="center" vertical="center" wrapText="1"/>
    </xf>
    <xf numFmtId="0" fontId="52" fillId="15" borderId="1" xfId="1" applyFont="1" applyFill="1" applyBorder="1" applyAlignment="1" applyProtection="1">
      <alignment horizontal="center" vertical="center" textRotation="90" wrapText="1"/>
      <protection hidden="1"/>
    </xf>
    <xf numFmtId="0" fontId="9" fillId="0" borderId="3" xfId="0" applyFont="1" applyFill="1" applyBorder="1" applyAlignment="1">
      <alignment vertical="top" wrapText="1"/>
    </xf>
    <xf numFmtId="0" fontId="57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vertical="top" wrapText="1"/>
    </xf>
    <xf numFmtId="0" fontId="57" fillId="0" borderId="11" xfId="0" applyFont="1" applyFill="1" applyBorder="1" applyAlignment="1">
      <alignment vertical="top" wrapText="1"/>
    </xf>
    <xf numFmtId="0" fontId="57" fillId="0" borderId="1" xfId="0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center" vertical="center" wrapText="1"/>
    </xf>
    <xf numFmtId="0" fontId="42" fillId="4" borderId="8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41" fillId="2" borderId="11" xfId="0" applyFont="1" applyFill="1" applyBorder="1" applyAlignment="1">
      <alignment horizontal="center" vertical="top" wrapText="1"/>
    </xf>
    <xf numFmtId="0" fontId="41" fillId="2" borderId="17" xfId="0" applyFont="1" applyFill="1" applyBorder="1" applyAlignment="1">
      <alignment horizontal="center" vertical="top" wrapText="1"/>
    </xf>
    <xf numFmtId="0" fontId="41" fillId="2" borderId="14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left" vertical="top" wrapText="1"/>
    </xf>
    <xf numFmtId="0" fontId="13" fillId="2" borderId="17" xfId="0" applyFont="1" applyFill="1" applyBorder="1" applyAlignment="1">
      <alignment vertical="top" wrapText="1"/>
    </xf>
    <xf numFmtId="0" fontId="13" fillId="2" borderId="14" xfId="0" applyFont="1" applyFill="1" applyBorder="1" applyAlignment="1">
      <alignment vertical="top" wrapText="1"/>
    </xf>
    <xf numFmtId="171" fontId="0" fillId="0" borderId="1" xfId="0" applyNumberFormat="1" applyBorder="1" applyAlignment="1">
      <alignment horizontal="center" vertical="center" wrapText="1"/>
    </xf>
    <xf numFmtId="0" fontId="52" fillId="22" borderId="1" xfId="1" applyFont="1" applyFill="1" applyBorder="1" applyAlignment="1" applyProtection="1">
      <alignment horizontal="center" vertical="center" textRotation="90" wrapText="1"/>
      <protection hidden="1"/>
    </xf>
    <xf numFmtId="0" fontId="49" fillId="23" borderId="1" xfId="0" applyFont="1" applyFill="1" applyBorder="1" applyAlignment="1">
      <alignment horizontal="left" vertical="top" wrapText="1"/>
    </xf>
    <xf numFmtId="0" fontId="49" fillId="23" borderId="14" xfId="0" applyFont="1" applyFill="1" applyBorder="1" applyAlignment="1">
      <alignment horizontal="left" vertical="top" wrapText="1"/>
    </xf>
    <xf numFmtId="0" fontId="49" fillId="23" borderId="2" xfId="0" applyFont="1" applyFill="1" applyBorder="1" applyAlignment="1">
      <alignment horizontal="left" vertical="top" wrapText="1"/>
    </xf>
    <xf numFmtId="0" fontId="48" fillId="23" borderId="1" xfId="0" applyFont="1" applyFill="1" applyBorder="1"/>
    <xf numFmtId="0" fontId="49" fillId="24" borderId="1" xfId="0" applyFont="1" applyFill="1" applyBorder="1" applyAlignment="1">
      <alignment horizontal="left" vertical="top" wrapText="1"/>
    </xf>
    <xf numFmtId="0" fontId="49" fillId="23" borderId="1" xfId="0" applyFont="1" applyFill="1" applyBorder="1"/>
    <xf numFmtId="0" fontId="49" fillId="25" borderId="1" xfId="0" applyFont="1" applyFill="1" applyBorder="1" applyAlignment="1">
      <alignment horizontal="left" vertical="top" wrapText="1"/>
    </xf>
    <xf numFmtId="0" fontId="49" fillId="25" borderId="14" xfId="0" applyFont="1" applyFill="1" applyBorder="1" applyAlignment="1">
      <alignment horizontal="left" vertical="top" wrapText="1"/>
    </xf>
    <xf numFmtId="0" fontId="49" fillId="25" borderId="2" xfId="0" applyFont="1" applyFill="1" applyBorder="1" applyAlignment="1">
      <alignment horizontal="left" vertical="top" wrapText="1"/>
    </xf>
    <xf numFmtId="0" fontId="48" fillId="25" borderId="1" xfId="0" applyFont="1" applyFill="1" applyBorder="1"/>
    <xf numFmtId="0" fontId="49" fillId="25" borderId="1" xfId="0" applyFont="1" applyFill="1" applyBorder="1"/>
    <xf numFmtId="0" fontId="15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1" fontId="48" fillId="0" borderId="0" xfId="0" applyNumberFormat="1" applyFont="1" applyAlignment="1">
      <alignment horizontal="left" vertical="top"/>
    </xf>
    <xf numFmtId="0" fontId="2" fillId="8" borderId="0" xfId="3"/>
    <xf numFmtId="0" fontId="0" fillId="8" borderId="0" xfId="3" applyFont="1"/>
    <xf numFmtId="1" fontId="65" fillId="5" borderId="5" xfId="1" applyNumberFormat="1" applyFont="1" applyBorder="1" applyAlignment="1" applyProtection="1">
      <alignment horizontal="center" vertical="center" wrapText="1"/>
      <protection hidden="1"/>
    </xf>
    <xf numFmtId="1" fontId="65" fillId="5" borderId="5" xfId="1" applyNumberFormat="1" applyFont="1" applyBorder="1" applyAlignment="1" applyProtection="1">
      <alignment horizontal="center" vertical="center" textRotation="90" wrapText="1"/>
      <protection hidden="1"/>
    </xf>
    <xf numFmtId="0" fontId="9" fillId="0" borderId="1" xfId="0" applyFont="1" applyBorder="1" applyAlignment="1">
      <alignment horizontal="left" vertical="top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0" fontId="66" fillId="23" borderId="1" xfId="0" applyFont="1" applyFill="1" applyBorder="1" applyAlignment="1">
      <alignment horizontal="left" vertical="top" wrapText="1"/>
    </xf>
    <xf numFmtId="0" fontId="66" fillId="25" borderId="1" xfId="0" applyFont="1" applyFill="1" applyBorder="1" applyAlignment="1">
      <alignment horizontal="left" vertical="top" wrapText="1"/>
    </xf>
    <xf numFmtId="164" fontId="13" fillId="15" borderId="8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7" fillId="2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6" borderId="5" xfId="2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top" wrapText="1"/>
    </xf>
    <xf numFmtId="164" fontId="20" fillId="0" borderId="8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164" fontId="20" fillId="0" borderId="8" xfId="3" applyNumberFormat="1" applyFont="1" applyFill="1" applyBorder="1" applyAlignment="1">
      <alignment horizontal="center" vertical="center" wrapText="1"/>
    </xf>
    <xf numFmtId="164" fontId="20" fillId="0" borderId="8" xfId="3" applyNumberFormat="1" applyFont="1" applyFill="1" applyBorder="1" applyAlignment="1">
      <alignment horizontal="center" vertical="center"/>
    </xf>
    <xf numFmtId="164" fontId="13" fillId="0" borderId="8" xfId="3" applyNumberFormat="1" applyFont="1" applyFill="1" applyBorder="1" applyAlignment="1">
      <alignment horizontal="center" vertical="center" wrapText="1"/>
    </xf>
    <xf numFmtId="166" fontId="67" fillId="0" borderId="1" xfId="0" applyNumberFormat="1" applyFont="1" applyFill="1" applyBorder="1" applyAlignment="1">
      <alignment horizontal="center" vertical="center" wrapText="1"/>
    </xf>
    <xf numFmtId="166" fontId="67" fillId="0" borderId="4" xfId="0" applyNumberFormat="1" applyFont="1" applyFill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 wrapText="1"/>
    </xf>
    <xf numFmtId="0" fontId="68" fillId="0" borderId="2" xfId="0" applyFont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center" vertical="center" wrapText="1"/>
    </xf>
    <xf numFmtId="164" fontId="67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15" borderId="2" xfId="0" applyNumberFormat="1" applyFont="1" applyFill="1" applyBorder="1" applyAlignment="1">
      <alignment horizontal="center" vertical="center" wrapText="1"/>
    </xf>
    <xf numFmtId="164" fontId="13" fillId="15" borderId="3" xfId="0" applyNumberFormat="1" applyFont="1" applyFill="1" applyBorder="1" applyAlignment="1">
      <alignment horizontal="center" vertical="center" wrapText="1"/>
    </xf>
    <xf numFmtId="164" fontId="13" fillId="15" borderId="4" xfId="0" applyNumberFormat="1" applyFont="1" applyFill="1" applyBorder="1" applyAlignment="1">
      <alignment horizontal="center" vertical="center" wrapText="1"/>
    </xf>
    <xf numFmtId="1" fontId="48" fillId="0" borderId="1" xfId="0" applyNumberFormat="1" applyFont="1" applyBorder="1" applyAlignment="1">
      <alignment horizontal="left" vertical="top"/>
    </xf>
    <xf numFmtId="1" fontId="48" fillId="0" borderId="4" xfId="0" applyNumberFormat="1" applyFont="1" applyBorder="1" applyAlignment="1">
      <alignment horizontal="center" vertical="top"/>
    </xf>
    <xf numFmtId="0" fontId="13" fillId="20" borderId="0" xfId="0" applyFont="1" applyFill="1" applyAlignment="1">
      <alignment horizontal="center" vertical="center"/>
    </xf>
    <xf numFmtId="49" fontId="9" fillId="20" borderId="1" xfId="0" applyNumberFormat="1" applyFont="1" applyFill="1" applyBorder="1" applyAlignment="1">
      <alignment vertical="center" wrapText="1"/>
    </xf>
    <xf numFmtId="0" fontId="9" fillId="20" borderId="2" xfId="0" applyFont="1" applyFill="1" applyBorder="1" applyAlignment="1">
      <alignment horizontal="left" vertical="center" wrapText="1" indent="1"/>
    </xf>
    <xf numFmtId="0" fontId="9" fillId="20" borderId="2" xfId="0" applyFont="1" applyFill="1" applyBorder="1" applyAlignment="1">
      <alignment horizontal="center" vertical="center" wrapText="1"/>
    </xf>
    <xf numFmtId="0" fontId="13" fillId="20" borderId="1" xfId="0" applyFont="1" applyFill="1" applyBorder="1" applyAlignment="1">
      <alignment horizontal="center"/>
    </xf>
    <xf numFmtId="164" fontId="13" fillId="20" borderId="4" xfId="0" applyNumberFormat="1" applyFont="1" applyFill="1" applyBorder="1" applyAlignment="1">
      <alignment horizontal="center" vertical="center" wrapText="1"/>
    </xf>
    <xf numFmtId="0" fontId="15" fillId="20" borderId="1" xfId="0" applyFont="1" applyFill="1" applyBorder="1"/>
    <xf numFmtId="0" fontId="15" fillId="20" borderId="0" xfId="0" applyFont="1" applyFill="1"/>
    <xf numFmtId="0" fontId="61" fillId="0" borderId="2" xfId="0" applyFont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10" fontId="62" fillId="0" borderId="1" xfId="0" applyNumberFormat="1" applyFont="1" applyFill="1" applyBorder="1" applyAlignment="1">
      <alignment horizontal="center" vertical="center" wrapText="1"/>
    </xf>
    <xf numFmtId="166" fontId="62" fillId="0" borderId="1" xfId="0" applyNumberFormat="1" applyFont="1" applyFill="1" applyBorder="1" applyAlignment="1">
      <alignment horizontal="center" vertical="center" wrapText="1"/>
    </xf>
    <xf numFmtId="166" fontId="62" fillId="0" borderId="2" xfId="0" applyNumberFormat="1" applyFont="1" applyFill="1" applyBorder="1" applyAlignment="1">
      <alignment horizontal="center" vertical="center" wrapText="1"/>
    </xf>
    <xf numFmtId="0" fontId="69" fillId="15" borderId="17" xfId="0" applyFont="1" applyFill="1" applyBorder="1"/>
    <xf numFmtId="0" fontId="69" fillId="15" borderId="0" xfId="0" applyFont="1" applyFill="1" applyBorder="1"/>
    <xf numFmtId="0" fontId="69" fillId="15" borderId="6" xfId="0" applyFont="1" applyFill="1" applyBorder="1"/>
    <xf numFmtId="166" fontId="62" fillId="0" borderId="4" xfId="0" applyNumberFormat="1" applyFont="1" applyFill="1" applyBorder="1" applyAlignment="1">
      <alignment horizontal="center" vertical="center" wrapText="1"/>
    </xf>
    <xf numFmtId="0" fontId="69" fillId="0" borderId="1" xfId="0" applyFont="1" applyBorder="1"/>
    <xf numFmtId="0" fontId="9" fillId="20" borderId="2" xfId="0" applyFont="1" applyFill="1" applyBorder="1" applyAlignment="1">
      <alignment vertical="center" wrapText="1"/>
    </xf>
    <xf numFmtId="0" fontId="13" fillId="20" borderId="1" xfId="0" applyFont="1" applyFill="1" applyBorder="1" applyAlignment="1">
      <alignment horizontal="center" vertical="center" wrapText="1"/>
    </xf>
    <xf numFmtId="10" fontId="13" fillId="20" borderId="1" xfId="0" applyNumberFormat="1" applyFont="1" applyFill="1" applyBorder="1" applyAlignment="1">
      <alignment horizontal="center" vertical="center" wrapText="1"/>
    </xf>
    <xf numFmtId="166" fontId="13" fillId="20" borderId="1" xfId="0" applyNumberFormat="1" applyFont="1" applyFill="1" applyBorder="1" applyAlignment="1">
      <alignment horizontal="center" vertical="center" wrapText="1"/>
    </xf>
    <xf numFmtId="166" fontId="13" fillId="20" borderId="2" xfId="0" applyNumberFormat="1" applyFont="1" applyFill="1" applyBorder="1" applyAlignment="1">
      <alignment horizontal="center" vertical="center" wrapText="1"/>
    </xf>
    <xf numFmtId="166" fontId="13" fillId="20" borderId="4" xfId="0" applyNumberFormat="1" applyFont="1" applyFill="1" applyBorder="1" applyAlignment="1">
      <alignment horizontal="center" vertical="center" wrapText="1"/>
    </xf>
    <xf numFmtId="0" fontId="15" fillId="20" borderId="3" xfId="0" applyFont="1" applyFill="1" applyBorder="1"/>
    <xf numFmtId="0" fontId="15" fillId="20" borderId="4" xfId="0" applyFont="1" applyFill="1" applyBorder="1"/>
    <xf numFmtId="0" fontId="9" fillId="20" borderId="1" xfId="0" applyFont="1" applyFill="1" applyBorder="1" applyAlignment="1">
      <alignment horizontal="center" vertical="center" wrapText="1"/>
    </xf>
    <xf numFmtId="165" fontId="13" fillId="20" borderId="4" xfId="0" applyNumberFormat="1" applyFont="1" applyFill="1" applyBorder="1" applyAlignment="1">
      <alignment horizontal="center" vertical="center" wrapText="1"/>
    </xf>
    <xf numFmtId="165" fontId="13" fillId="20" borderId="1" xfId="0" applyNumberFormat="1" applyFont="1" applyFill="1" applyBorder="1" applyAlignment="1">
      <alignment horizontal="center" vertical="center" wrapText="1"/>
    </xf>
    <xf numFmtId="0" fontId="15" fillId="15" borderId="14" xfId="0" applyFont="1" applyFill="1" applyBorder="1"/>
    <xf numFmtId="0" fontId="15" fillId="15" borderId="13" xfId="0" applyFont="1" applyFill="1" applyBorder="1"/>
    <xf numFmtId="0" fontId="15" fillId="15" borderId="15" xfId="0" applyFont="1" applyFill="1" applyBorder="1"/>
    <xf numFmtId="0" fontId="9" fillId="20" borderId="1" xfId="0" applyFont="1" applyFill="1" applyBorder="1" applyAlignment="1">
      <alignment horizontal="left" vertical="center" wrapText="1" indent="1"/>
    </xf>
    <xf numFmtId="164" fontId="13" fillId="20" borderId="1" xfId="0" applyNumberFormat="1" applyFont="1" applyFill="1" applyBorder="1" applyAlignment="1">
      <alignment horizontal="center" vertical="center"/>
    </xf>
    <xf numFmtId="164" fontId="13" fillId="20" borderId="1" xfId="7" applyNumberFormat="1" applyFont="1" applyFill="1" applyBorder="1" applyAlignment="1">
      <alignment horizontal="center" vertical="center"/>
    </xf>
    <xf numFmtId="1" fontId="48" fillId="0" borderId="1" xfId="0" applyNumberFormat="1" applyFont="1" applyBorder="1" applyAlignment="1">
      <alignment horizontal="center" vertical="top"/>
    </xf>
    <xf numFmtId="0" fontId="57" fillId="20" borderId="1" xfId="0" applyFont="1" applyFill="1" applyBorder="1" applyAlignment="1">
      <alignment vertical="top" wrapText="1"/>
    </xf>
    <xf numFmtId="0" fontId="9" fillId="20" borderId="1" xfId="0" applyFont="1" applyFill="1" applyBorder="1" applyAlignment="1">
      <alignment vertical="center" wrapText="1"/>
    </xf>
    <xf numFmtId="170" fontId="13" fillId="20" borderId="4" xfId="0" applyNumberFormat="1" applyFont="1" applyFill="1" applyBorder="1" applyAlignment="1">
      <alignment horizontal="center" vertical="center" wrapText="1"/>
    </xf>
    <xf numFmtId="1" fontId="48" fillId="0" borderId="8" xfId="0" applyNumberFormat="1" applyFont="1" applyBorder="1" applyAlignment="1">
      <alignment horizontal="center" vertical="top"/>
    </xf>
    <xf numFmtId="0" fontId="49" fillId="0" borderId="8" xfId="0" applyFont="1" applyBorder="1" applyAlignment="1">
      <alignment horizontal="left" vertical="top" wrapText="1"/>
    </xf>
    <xf numFmtId="0" fontId="49" fillId="0" borderId="8" xfId="0" applyFont="1" applyFill="1" applyBorder="1" applyAlignment="1">
      <alignment horizontal="left" vertical="top" wrapText="1"/>
    </xf>
    <xf numFmtId="0" fontId="49" fillId="21" borderId="8" xfId="0" applyFont="1" applyFill="1" applyBorder="1" applyAlignment="1">
      <alignment horizontal="left" vertical="top" wrapText="1"/>
    </xf>
    <xf numFmtId="0" fontId="57" fillId="20" borderId="8" xfId="0" applyFont="1" applyFill="1" applyBorder="1" applyAlignment="1">
      <alignment vertical="top" wrapText="1"/>
    </xf>
    <xf numFmtId="0" fontId="49" fillId="20" borderId="8" xfId="0" applyFont="1" applyFill="1" applyBorder="1" applyAlignment="1">
      <alignment horizontal="left" vertical="top" wrapText="1"/>
    </xf>
    <xf numFmtId="14" fontId="49" fillId="0" borderId="8" xfId="0" applyNumberFormat="1" applyFont="1" applyFill="1" applyBorder="1" applyAlignment="1">
      <alignment horizontal="center" vertical="top" wrapText="1"/>
    </xf>
    <xf numFmtId="0" fontId="70" fillId="0" borderId="0" xfId="0" applyFont="1" applyAlignment="1">
      <alignment horizontal="center" vertical="center"/>
    </xf>
    <xf numFmtId="0" fontId="70" fillId="0" borderId="0" xfId="0" applyFont="1"/>
    <xf numFmtId="164" fontId="67" fillId="0" borderId="1" xfId="0" applyNumberFormat="1" applyFont="1" applyBorder="1" applyAlignment="1">
      <alignment horizontal="center" vertical="center" wrapText="1"/>
    </xf>
    <xf numFmtId="0" fontId="70" fillId="15" borderId="17" xfId="0" applyFont="1" applyFill="1" applyBorder="1"/>
    <xf numFmtId="0" fontId="70" fillId="15" borderId="0" xfId="0" applyFont="1" applyFill="1" applyBorder="1"/>
    <xf numFmtId="0" fontId="70" fillId="15" borderId="6" xfId="0" applyFont="1" applyFill="1" applyBorder="1"/>
    <xf numFmtId="0" fontId="70" fillId="0" borderId="1" xfId="0" applyFont="1" applyBorder="1"/>
    <xf numFmtId="0" fontId="57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1" fontId="49" fillId="0" borderId="1" xfId="0" applyNumberFormat="1" applyFont="1" applyBorder="1" applyAlignment="1">
      <alignment horizontal="left" vertical="top"/>
    </xf>
    <xf numFmtId="1" fontId="49" fillId="0" borderId="1" xfId="0" applyNumberFormat="1" applyFont="1" applyBorder="1" applyAlignment="1">
      <alignment horizontal="center" vertical="top"/>
    </xf>
    <xf numFmtId="0" fontId="49" fillId="0" borderId="0" xfId="0" applyFont="1"/>
    <xf numFmtId="0" fontId="15" fillId="0" borderId="0" xfId="0" applyFont="1" applyAlignment="1">
      <alignment horizontal="right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left" vertical="center" wrapText="1"/>
    </xf>
    <xf numFmtId="0" fontId="25" fillId="7" borderId="3" xfId="0" applyFont="1" applyFill="1" applyBorder="1" applyAlignment="1">
      <alignment horizontal="left" vertical="center" wrapText="1"/>
    </xf>
    <xf numFmtId="0" fontId="25" fillId="7" borderId="4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7" fillId="5" borderId="7" xfId="1" applyFont="1" applyBorder="1" applyAlignment="1">
      <alignment horizontal="center" vertical="center"/>
    </xf>
    <xf numFmtId="0" fontId="27" fillId="5" borderId="0" xfId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4" fillId="0" borderId="2" xfId="0" applyFont="1" applyFill="1" applyBorder="1" applyAlignment="1">
      <alignment horizontal="center" vertical="top" wrapText="1"/>
    </xf>
    <xf numFmtId="0" fontId="34" fillId="0" borderId="4" xfId="0" applyFont="1" applyFill="1" applyBorder="1" applyAlignment="1">
      <alignment horizontal="center" vertical="top" wrapText="1"/>
    </xf>
    <xf numFmtId="164" fontId="13" fillId="15" borderId="2" xfId="0" applyNumberFormat="1" applyFont="1" applyFill="1" applyBorder="1" applyAlignment="1">
      <alignment horizontal="center" vertical="center" wrapText="1"/>
    </xf>
    <xf numFmtId="164" fontId="13" fillId="15" borderId="3" xfId="0" applyNumberFormat="1" applyFont="1" applyFill="1" applyBorder="1" applyAlignment="1">
      <alignment horizontal="center" vertical="center" wrapText="1"/>
    </xf>
    <xf numFmtId="164" fontId="13" fillId="15" borderId="4" xfId="0" applyNumberFormat="1" applyFont="1" applyFill="1" applyBorder="1" applyAlignment="1">
      <alignment horizontal="center"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64" fontId="7" fillId="15" borderId="1" xfId="0" applyNumberFormat="1" applyFont="1" applyFill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164" fontId="13" fillId="15" borderId="1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64" fontId="13" fillId="0" borderId="8" xfId="0" applyNumberFormat="1" applyFont="1" applyFill="1" applyBorder="1" applyAlignment="1">
      <alignment horizontal="center" vertical="top" wrapText="1"/>
    </xf>
    <xf numFmtId="164" fontId="13" fillId="0" borderId="5" xfId="0" applyNumberFormat="1" applyFont="1" applyFill="1" applyBorder="1" applyAlignment="1">
      <alignment horizontal="center" vertical="top" wrapText="1"/>
    </xf>
    <xf numFmtId="164" fontId="13" fillId="15" borderId="11" xfId="0" applyNumberFormat="1" applyFont="1" applyFill="1" applyBorder="1" applyAlignment="1">
      <alignment horizontal="center" vertical="center" wrapText="1"/>
    </xf>
    <xf numFmtId="164" fontId="13" fillId="15" borderId="9" xfId="0" applyNumberFormat="1" applyFont="1" applyFill="1" applyBorder="1" applyAlignment="1">
      <alignment horizontal="center" vertical="center" wrapText="1"/>
    </xf>
    <xf numFmtId="164" fontId="13" fillId="15" borderId="12" xfId="0" applyNumberFormat="1" applyFont="1" applyFill="1" applyBorder="1" applyAlignment="1">
      <alignment horizontal="center" vertical="center" wrapText="1"/>
    </xf>
    <xf numFmtId="0" fontId="15" fillId="15" borderId="2" xfId="2" applyFont="1" applyFill="1" applyBorder="1" applyAlignment="1">
      <alignment horizontal="center"/>
    </xf>
    <xf numFmtId="0" fontId="15" fillId="15" borderId="3" xfId="2" applyFont="1" applyFill="1" applyBorder="1" applyAlignment="1">
      <alignment horizontal="center"/>
    </xf>
    <xf numFmtId="0" fontId="15" fillId="15" borderId="4" xfId="2" applyFont="1" applyFill="1" applyBorder="1" applyAlignment="1">
      <alignment horizontal="center"/>
    </xf>
    <xf numFmtId="0" fontId="7" fillId="15" borderId="5" xfId="0" applyFont="1" applyFill="1" applyBorder="1" applyAlignment="1">
      <alignment horizontal="center" vertical="center" wrapText="1"/>
    </xf>
    <xf numFmtId="164" fontId="13" fillId="15" borderId="14" xfId="0" applyNumberFormat="1" applyFont="1" applyFill="1" applyBorder="1" applyAlignment="1">
      <alignment horizontal="center" vertical="center" wrapText="1"/>
    </xf>
    <xf numFmtId="164" fontId="13" fillId="15" borderId="13" xfId="0" applyNumberFormat="1" applyFont="1" applyFill="1" applyBorder="1" applyAlignment="1">
      <alignment horizontal="center" vertical="center" wrapText="1"/>
    </xf>
    <xf numFmtId="164" fontId="13" fillId="15" borderId="15" xfId="0" applyNumberFormat="1" applyFont="1" applyFill="1" applyBorder="1" applyAlignment="1">
      <alignment horizontal="center" vertical="center" wrapText="1"/>
    </xf>
    <xf numFmtId="0" fontId="13" fillId="15" borderId="8" xfId="0" applyFont="1" applyFill="1" applyBorder="1" applyAlignment="1">
      <alignment horizontal="center" vertical="center" wrapText="1"/>
    </xf>
    <xf numFmtId="0" fontId="7" fillId="15" borderId="17" xfId="0" applyFont="1" applyFill="1" applyBorder="1" applyAlignment="1">
      <alignment horizontal="center" vertical="center" wrapText="1"/>
    </xf>
    <xf numFmtId="0" fontId="7" fillId="15" borderId="0" xfId="0" applyFont="1" applyFill="1" applyBorder="1" applyAlignment="1">
      <alignment horizontal="center" vertical="center" wrapText="1"/>
    </xf>
    <xf numFmtId="0" fontId="7" fillId="15" borderId="6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9" fontId="9" fillId="11" borderId="1" xfId="4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29" fillId="12" borderId="1" xfId="5" applyFont="1" applyBorder="1" applyAlignment="1">
      <alignment horizontal="center" vertical="center" wrapText="1"/>
    </xf>
    <xf numFmtId="164" fontId="13" fillId="15" borderId="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8" fillId="3" borderId="8" xfId="0" applyFont="1" applyFill="1" applyBorder="1" applyAlignment="1">
      <alignment horizontal="center" vertical="top" wrapText="1"/>
    </xf>
    <xf numFmtId="0" fontId="38" fillId="3" borderId="5" xfId="0" applyFont="1" applyFill="1" applyBorder="1" applyAlignment="1">
      <alignment horizontal="center" vertical="top" wrapText="1"/>
    </xf>
    <xf numFmtId="0" fontId="3" fillId="18" borderId="2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15" borderId="2" xfId="0" applyNumberFormat="1" applyFont="1" applyFill="1" applyBorder="1" applyAlignment="1">
      <alignment horizontal="center" vertical="center" wrapText="1"/>
    </xf>
    <xf numFmtId="164" fontId="7" fillId="15" borderId="3" xfId="0" applyNumberFormat="1" applyFont="1" applyFill="1" applyBorder="1" applyAlignment="1">
      <alignment horizontal="center" vertical="center" wrapText="1"/>
    </xf>
    <xf numFmtId="164" fontId="7" fillId="15" borderId="4" xfId="0" applyNumberFormat="1" applyFont="1" applyFill="1" applyBorder="1" applyAlignment="1">
      <alignment horizontal="center" vertical="center" wrapText="1"/>
    </xf>
    <xf numFmtId="164" fontId="13" fillId="20" borderId="3" xfId="0" applyNumberFormat="1" applyFont="1" applyFill="1" applyBorder="1" applyAlignment="1">
      <alignment horizontal="center" vertical="center" wrapText="1"/>
    </xf>
    <xf numFmtId="164" fontId="13" fillId="20" borderId="4" xfId="0" applyNumberFormat="1" applyFont="1" applyFill="1" applyBorder="1" applyAlignment="1">
      <alignment horizontal="center" vertical="center" wrapText="1"/>
    </xf>
    <xf numFmtId="166" fontId="13" fillId="20" borderId="2" xfId="7" applyNumberFormat="1" applyFont="1" applyFill="1" applyBorder="1" applyAlignment="1">
      <alignment horizontal="center" vertical="center" wrapText="1"/>
    </xf>
    <xf numFmtId="166" fontId="13" fillId="20" borderId="3" xfId="7" applyNumberFormat="1" applyFont="1" applyFill="1" applyBorder="1" applyAlignment="1">
      <alignment horizontal="center" vertical="center" wrapText="1"/>
    </xf>
    <xf numFmtId="166" fontId="13" fillId="20" borderId="4" xfId="7" applyNumberFormat="1" applyFont="1" applyFill="1" applyBorder="1" applyAlignment="1">
      <alignment horizontal="center" vertical="center" wrapText="1"/>
    </xf>
    <xf numFmtId="164" fontId="13" fillId="20" borderId="1" xfId="0" applyNumberFormat="1" applyFont="1" applyFill="1" applyBorder="1" applyAlignment="1">
      <alignment horizontal="center" vertical="center" wrapText="1"/>
    </xf>
    <xf numFmtId="164" fontId="67" fillId="15" borderId="2" xfId="0" applyNumberFormat="1" applyFont="1" applyFill="1" applyBorder="1" applyAlignment="1">
      <alignment horizontal="center" vertical="center" wrapText="1"/>
    </xf>
    <xf numFmtId="164" fontId="67" fillId="15" borderId="3" xfId="0" applyNumberFormat="1" applyFont="1" applyFill="1" applyBorder="1" applyAlignment="1">
      <alignment horizontal="center" vertical="center" wrapText="1"/>
    </xf>
    <xf numFmtId="164" fontId="67" fillId="15" borderId="4" xfId="0" applyNumberFormat="1" applyFont="1" applyFill="1" applyBorder="1" applyAlignment="1">
      <alignment horizontal="center" vertical="center" wrapText="1"/>
    </xf>
    <xf numFmtId="164" fontId="13" fillId="15" borderId="8" xfId="0" applyNumberFormat="1" applyFont="1" applyFill="1" applyBorder="1" applyAlignment="1">
      <alignment horizontal="center" vertical="center" wrapText="1"/>
    </xf>
    <xf numFmtId="9" fontId="44" fillId="13" borderId="2" xfId="1" applyNumberFormat="1" applyFont="1" applyFill="1" applyBorder="1" applyAlignment="1">
      <alignment horizontal="center" vertical="center"/>
    </xf>
    <xf numFmtId="9" fontId="44" fillId="13" borderId="3" xfId="1" applyNumberFormat="1" applyFont="1" applyFill="1" applyBorder="1" applyAlignment="1">
      <alignment horizontal="center" vertical="center"/>
    </xf>
    <xf numFmtId="9" fontId="44" fillId="13" borderId="4" xfId="1" applyNumberFormat="1" applyFont="1" applyFill="1" applyBorder="1" applyAlignment="1">
      <alignment horizontal="center" vertical="center"/>
    </xf>
    <xf numFmtId="9" fontId="44" fillId="13" borderId="1" xfId="1" applyNumberFormat="1" applyFont="1" applyFill="1" applyBorder="1" applyAlignment="1">
      <alignment horizontal="center" vertical="center"/>
    </xf>
    <xf numFmtId="9" fontId="45" fillId="9" borderId="1" xfId="1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6" fontId="13" fillId="20" borderId="2" xfId="0" applyNumberFormat="1" applyFont="1" applyFill="1" applyBorder="1" applyAlignment="1">
      <alignment horizontal="center" vertical="center" wrapText="1"/>
    </xf>
    <xf numFmtId="166" fontId="13" fillId="20" borderId="3" xfId="0" applyNumberFormat="1" applyFont="1" applyFill="1" applyBorder="1" applyAlignment="1">
      <alignment horizontal="center" vertical="center" wrapText="1"/>
    </xf>
    <xf numFmtId="166" fontId="13" fillId="20" borderId="4" xfId="0" applyNumberFormat="1" applyFont="1" applyFill="1" applyBorder="1" applyAlignment="1">
      <alignment horizontal="center" vertical="center" wrapText="1"/>
    </xf>
    <xf numFmtId="0" fontId="27" fillId="5" borderId="11" xfId="1" applyFont="1" applyBorder="1" applyAlignment="1" applyProtection="1">
      <alignment horizontal="center" vertical="center" wrapText="1"/>
      <protection hidden="1"/>
    </xf>
    <xf numFmtId="0" fontId="27" fillId="5" borderId="9" xfId="1" applyFont="1" applyBorder="1" applyAlignment="1" applyProtection="1">
      <alignment horizontal="center" vertical="center" wrapText="1"/>
      <protection hidden="1"/>
    </xf>
    <xf numFmtId="0" fontId="27" fillId="5" borderId="12" xfId="1" applyFont="1" applyBorder="1" applyAlignment="1" applyProtection="1">
      <alignment horizontal="center" vertical="center" wrapText="1"/>
      <protection hidden="1"/>
    </xf>
    <xf numFmtId="1" fontId="51" fillId="19" borderId="18" xfId="0" applyNumberFormat="1" applyFont="1" applyFill="1" applyBorder="1" applyAlignment="1" applyProtection="1">
      <alignment horizontal="center" vertical="top" wrapText="1"/>
      <protection hidden="1"/>
    </xf>
    <xf numFmtId="1" fontId="51" fillId="19" borderId="19" xfId="0" applyNumberFormat="1" applyFont="1" applyFill="1" applyBorder="1" applyAlignment="1" applyProtection="1">
      <alignment horizontal="center" vertical="top" wrapText="1"/>
      <protection hidden="1"/>
    </xf>
    <xf numFmtId="0" fontId="51" fillId="19" borderId="19" xfId="0" applyFont="1" applyFill="1" applyBorder="1" applyAlignment="1" applyProtection="1">
      <alignment horizontal="center" vertical="top" wrapText="1"/>
      <protection hidden="1"/>
    </xf>
    <xf numFmtId="0" fontId="51" fillId="19" borderId="20" xfId="0" applyFont="1" applyFill="1" applyBorder="1" applyAlignment="1" applyProtection="1">
      <alignment horizontal="center" vertical="top" wrapText="1"/>
      <protection hidden="1"/>
    </xf>
    <xf numFmtId="0" fontId="27" fillId="5" borderId="8" xfId="1" applyFont="1" applyBorder="1" applyAlignment="1" applyProtection="1">
      <alignment horizontal="center" vertical="center" wrapText="1"/>
      <protection hidden="1"/>
    </xf>
    <xf numFmtId="0" fontId="27" fillId="5" borderId="5" xfId="1" applyFont="1" applyBorder="1" applyAlignment="1" applyProtection="1">
      <alignment horizontal="center" vertical="center" wrapText="1"/>
      <protection hidden="1"/>
    </xf>
    <xf numFmtId="1" fontId="27" fillId="5" borderId="8" xfId="1" applyNumberFormat="1" applyFont="1" applyBorder="1" applyAlignment="1" applyProtection="1">
      <alignment horizontal="center" vertical="center" wrapText="1"/>
      <protection hidden="1"/>
    </xf>
    <xf numFmtId="1" fontId="27" fillId="5" borderId="5" xfId="1" applyNumberFormat="1" applyFont="1" applyBorder="1" applyAlignment="1" applyProtection="1">
      <alignment horizontal="center" vertical="center" wrapText="1"/>
      <protection hidden="1"/>
    </xf>
    <xf numFmtId="0" fontId="64" fillId="5" borderId="3" xfId="1" applyFont="1" applyBorder="1" applyAlignment="1" applyProtection="1">
      <alignment horizontal="center" vertical="center" wrapText="1"/>
      <protection hidden="1"/>
    </xf>
    <xf numFmtId="0" fontId="64" fillId="5" borderId="4" xfId="1" applyFont="1" applyBorder="1" applyAlignment="1" applyProtection="1">
      <alignment horizontal="center" vertical="center" wrapText="1"/>
      <protection hidden="1"/>
    </xf>
    <xf numFmtId="0" fontId="27" fillId="5" borderId="2" xfId="1" applyFont="1" applyBorder="1" applyAlignment="1" applyProtection="1">
      <alignment horizontal="center" vertical="center" wrapText="1"/>
      <protection hidden="1"/>
    </xf>
    <xf numFmtId="0" fontId="27" fillId="5" borderId="3" xfId="1" applyFont="1" applyBorder="1" applyAlignment="1" applyProtection="1">
      <alignment horizontal="center" vertical="center" wrapText="1"/>
      <protection hidden="1"/>
    </xf>
  </cellXfs>
  <cellStyles count="8">
    <cellStyle name="20% — акцент1" xfId="3" builtinId="30"/>
    <cellStyle name="40% — акцент1" xfId="2" builtinId="31"/>
    <cellStyle name="Акцент1" xfId="1" builtinId="29"/>
    <cellStyle name="Акцент4" xfId="5" builtinId="41"/>
    <cellStyle name="Обычный" xfId="0" builtinId="0"/>
    <cellStyle name="Обычный 2" xfId="6"/>
    <cellStyle name="Примечание" xfId="4" builtinId="10"/>
    <cellStyle name="Хороший" xfId="7" builtinId="26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5"/>
  <sheetViews>
    <sheetView zoomScaleNormal="100" workbookViewId="0">
      <selection activeCell="F6" sqref="F6"/>
    </sheetView>
  </sheetViews>
  <sheetFormatPr defaultRowHeight="15" x14ac:dyDescent="0.25"/>
  <cols>
    <col min="2" max="2" width="5.85546875" style="4" customWidth="1"/>
    <col min="3" max="3" width="120.7109375" customWidth="1"/>
    <col min="4" max="4" width="9.5703125" customWidth="1"/>
  </cols>
  <sheetData>
    <row r="2" spans="2:3" ht="75" x14ac:dyDescent="0.25">
      <c r="C2" s="468" t="s">
        <v>768</v>
      </c>
    </row>
    <row r="3" spans="2:3" ht="73.5" customHeight="1" x14ac:dyDescent="0.25">
      <c r="C3" s="234" t="s">
        <v>362</v>
      </c>
    </row>
    <row r="5" spans="2:3" ht="27" customHeight="1" x14ac:dyDescent="0.25">
      <c r="B5" s="194"/>
      <c r="C5" s="257" t="s">
        <v>185</v>
      </c>
    </row>
    <row r="6" spans="2:3" ht="259.5" customHeight="1" x14ac:dyDescent="0.25">
      <c r="B6" s="333">
        <v>1</v>
      </c>
      <c r="C6" s="380" t="s">
        <v>728</v>
      </c>
    </row>
    <row r="7" spans="2:3" ht="168" customHeight="1" x14ac:dyDescent="0.25">
      <c r="B7" s="118">
        <v>2</v>
      </c>
      <c r="C7" s="31" t="s">
        <v>752</v>
      </c>
    </row>
    <row r="8" spans="2:3" ht="38.25" customHeight="1" x14ac:dyDescent="0.25">
      <c r="B8" s="194">
        <v>3</v>
      </c>
      <c r="C8" s="281" t="s">
        <v>545</v>
      </c>
    </row>
    <row r="9" spans="2:3" ht="75" customHeight="1" x14ac:dyDescent="0.25">
      <c r="B9" s="194">
        <v>4</v>
      </c>
      <c r="C9" s="222" t="s">
        <v>447</v>
      </c>
    </row>
    <row r="10" spans="2:3" ht="25.5" customHeight="1" x14ac:dyDescent="0.25">
      <c r="B10" s="194">
        <v>5</v>
      </c>
      <c r="C10" s="31" t="s">
        <v>286</v>
      </c>
    </row>
    <row r="11" spans="2:3" ht="302.25" customHeight="1" x14ac:dyDescent="0.25">
      <c r="B11" s="119">
        <v>6</v>
      </c>
      <c r="C11" s="31" t="s">
        <v>729</v>
      </c>
    </row>
    <row r="12" spans="2:3" ht="110.25" customHeight="1" x14ac:dyDescent="0.25">
      <c r="B12" s="117">
        <v>7</v>
      </c>
      <c r="C12" s="93" t="s">
        <v>569</v>
      </c>
    </row>
    <row r="13" spans="2:3" ht="38.25" x14ac:dyDescent="0.25">
      <c r="B13" s="194">
        <v>8</v>
      </c>
      <c r="C13" s="93" t="s">
        <v>546</v>
      </c>
    </row>
    <row r="14" spans="2:3" ht="209.25" customHeight="1" x14ac:dyDescent="0.25">
      <c r="B14" s="332">
        <v>9</v>
      </c>
      <c r="C14" s="93" t="s">
        <v>547</v>
      </c>
    </row>
    <row r="15" spans="2:3" ht="81.75" customHeight="1" x14ac:dyDescent="0.25">
      <c r="B15" s="194">
        <v>10</v>
      </c>
      <c r="C15" s="33" t="s">
        <v>596</v>
      </c>
    </row>
    <row r="16" spans="2:3" ht="204" customHeight="1" x14ac:dyDescent="0.25">
      <c r="B16" s="194">
        <v>11</v>
      </c>
      <c r="C16" s="93" t="s">
        <v>767</v>
      </c>
    </row>
    <row r="17" spans="2:3" ht="80.25" customHeight="1" x14ac:dyDescent="0.25">
      <c r="B17" s="194">
        <v>12</v>
      </c>
      <c r="C17" s="32" t="s">
        <v>428</v>
      </c>
    </row>
    <row r="18" spans="2:3" ht="51" customHeight="1" x14ac:dyDescent="0.25">
      <c r="B18" s="194">
        <v>13</v>
      </c>
      <c r="C18" s="31" t="s">
        <v>448</v>
      </c>
    </row>
    <row r="19" spans="2:3" ht="61.5" customHeight="1" x14ac:dyDescent="0.25">
      <c r="B19" s="194">
        <v>14</v>
      </c>
      <c r="C19" s="31" t="s">
        <v>432</v>
      </c>
    </row>
    <row r="20" spans="2:3" ht="92.25" customHeight="1" x14ac:dyDescent="0.25">
      <c r="B20" s="194">
        <v>15</v>
      </c>
      <c r="C20" s="289" t="s">
        <v>714</v>
      </c>
    </row>
    <row r="21" spans="2:3" ht="75" customHeight="1" x14ac:dyDescent="0.25">
      <c r="B21" s="194">
        <v>16</v>
      </c>
      <c r="C21" s="31" t="s">
        <v>413</v>
      </c>
    </row>
    <row r="22" spans="2:3" ht="33" customHeight="1" x14ac:dyDescent="0.25">
      <c r="B22" s="194">
        <v>17</v>
      </c>
      <c r="C22" s="31" t="s">
        <v>186</v>
      </c>
    </row>
    <row r="23" spans="2:3" ht="34.5" customHeight="1" x14ac:dyDescent="0.25">
      <c r="B23" s="194">
        <v>18</v>
      </c>
      <c r="C23" s="249" t="s">
        <v>410</v>
      </c>
    </row>
    <row r="24" spans="2:3" ht="90" customHeight="1" x14ac:dyDescent="0.25">
      <c r="B24" s="194">
        <v>19</v>
      </c>
      <c r="C24" s="31" t="s">
        <v>433</v>
      </c>
    </row>
    <row r="25" spans="2:3" ht="38.25" x14ac:dyDescent="0.25">
      <c r="B25" s="373">
        <v>20</v>
      </c>
      <c r="C25" s="31" t="s">
        <v>597</v>
      </c>
    </row>
  </sheetData>
  <autoFilter ref="B1:C24"/>
  <customSheetViews>
    <customSheetView guid="{377F881E-0E78-4DE1-9D1F-1E731FBAD692}" fitToPage="1" showAutoFilter="1" topLeftCell="A19">
      <selection activeCell="C21" sqref="C21"/>
      <pageMargins left="0.25" right="0.25" top="0.75" bottom="0.75" header="0.3" footer="0.3"/>
      <pageSetup paperSize="9" scale="68" fitToHeight="0" orientation="portrait" r:id="rId1"/>
      <autoFilter ref="B1:C31"/>
    </customSheetView>
  </customSheetViews>
  <pageMargins left="0.25" right="0.25" top="0.75" bottom="0.75" header="0.3" footer="0.3"/>
  <pageSetup paperSize="9" scale="72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63"/>
  <sheetViews>
    <sheetView zoomScale="70" zoomScaleNormal="70" workbookViewId="0">
      <selection activeCell="D3" sqref="D3"/>
    </sheetView>
  </sheetViews>
  <sheetFormatPr defaultRowHeight="15" x14ac:dyDescent="0.25"/>
  <cols>
    <col min="1" max="1" width="9.140625" style="5"/>
    <col min="2" max="2" width="80.85546875" style="104" customWidth="1"/>
    <col min="3" max="4" width="58.5703125" style="104" customWidth="1"/>
    <col min="5" max="16384" width="9.140625" style="5"/>
  </cols>
  <sheetData>
    <row r="3" spans="2:4" ht="72" customHeight="1" x14ac:dyDescent="0.25">
      <c r="B3" s="103"/>
      <c r="D3" s="468" t="str">
        <f>Общ.условия!C2</f>
        <v>Утверждено Комитетом 
по продуктам для Корпоративного и 
Розничного бизнеса АО «БКС Банк»
Протокол № б/н от 09.04.2018г.
введены в действие с 16.04.2018г.</v>
      </c>
    </row>
    <row r="4" spans="2:4" ht="15.75" x14ac:dyDescent="0.25">
      <c r="B4" s="477" t="s">
        <v>294</v>
      </c>
      <c r="C4" s="478"/>
      <c r="D4" s="478"/>
    </row>
    <row r="5" spans="2:4" ht="32.25" customHeight="1" x14ac:dyDescent="0.25">
      <c r="B5" s="105" t="s">
        <v>259</v>
      </c>
      <c r="C5" s="479" t="s">
        <v>380</v>
      </c>
      <c r="D5" s="480"/>
    </row>
    <row r="6" spans="2:4" ht="28.5" x14ac:dyDescent="0.25">
      <c r="B6" s="105"/>
      <c r="C6" s="403" t="s">
        <v>289</v>
      </c>
      <c r="D6" s="403" t="s">
        <v>290</v>
      </c>
    </row>
    <row r="7" spans="2:4" x14ac:dyDescent="0.25">
      <c r="B7" s="471" t="s">
        <v>504</v>
      </c>
      <c r="C7" s="472"/>
      <c r="D7" s="473"/>
    </row>
    <row r="8" spans="2:4" ht="28.5" customHeight="1" x14ac:dyDescent="0.25">
      <c r="B8" s="402" t="s">
        <v>260</v>
      </c>
      <c r="C8" s="481"/>
      <c r="D8" s="481"/>
    </row>
    <row r="9" spans="2:4" ht="30" x14ac:dyDescent="0.25">
      <c r="B9" s="402" t="s">
        <v>381</v>
      </c>
      <c r="C9" s="403" t="s">
        <v>382</v>
      </c>
      <c r="D9" s="403" t="s">
        <v>383</v>
      </c>
    </row>
    <row r="10" spans="2:4" ht="43.5" customHeight="1" x14ac:dyDescent="0.25">
      <c r="B10" s="402" t="s">
        <v>384</v>
      </c>
      <c r="C10" s="474" t="s">
        <v>700</v>
      </c>
      <c r="D10" s="474"/>
    </row>
    <row r="11" spans="2:4" ht="30" x14ac:dyDescent="0.25">
      <c r="B11" s="402" t="s">
        <v>385</v>
      </c>
      <c r="C11" s="403" t="s">
        <v>262</v>
      </c>
      <c r="D11" s="403" t="s">
        <v>261</v>
      </c>
    </row>
    <row r="12" spans="2:4" x14ac:dyDescent="0.25">
      <c r="B12" s="402" t="s">
        <v>549</v>
      </c>
      <c r="C12" s="469"/>
      <c r="D12" s="470"/>
    </row>
    <row r="13" spans="2:4" ht="30" x14ac:dyDescent="0.25">
      <c r="B13" s="402" t="s">
        <v>381</v>
      </c>
      <c r="C13" s="403" t="s">
        <v>382</v>
      </c>
      <c r="D13" s="403" t="s">
        <v>383</v>
      </c>
    </row>
    <row r="14" spans="2:4" ht="51" customHeight="1" x14ac:dyDescent="0.25">
      <c r="B14" s="402" t="s">
        <v>384</v>
      </c>
      <c r="C14" s="475" t="s">
        <v>712</v>
      </c>
      <c r="D14" s="475"/>
    </row>
    <row r="15" spans="2:4" ht="51.75" customHeight="1" x14ac:dyDescent="0.25">
      <c r="B15" s="476" t="s">
        <v>385</v>
      </c>
      <c r="C15" s="474" t="s">
        <v>292</v>
      </c>
      <c r="D15" s="474"/>
    </row>
    <row r="16" spans="2:4" ht="33" customHeight="1" x14ac:dyDescent="0.25">
      <c r="B16" s="476"/>
      <c r="C16" s="403" t="s">
        <v>262</v>
      </c>
      <c r="D16" s="403" t="s">
        <v>261</v>
      </c>
    </row>
    <row r="17" spans="2:4" x14ac:dyDescent="0.25">
      <c r="B17" s="471" t="s">
        <v>386</v>
      </c>
      <c r="C17" s="472"/>
      <c r="D17" s="473"/>
    </row>
    <row r="18" spans="2:4" ht="29.25" x14ac:dyDescent="0.25">
      <c r="B18" s="402" t="s">
        <v>387</v>
      </c>
      <c r="C18" s="469" t="s">
        <v>295</v>
      </c>
      <c r="D18" s="470"/>
    </row>
    <row r="19" spans="2:4" x14ac:dyDescent="0.25">
      <c r="B19" s="402" t="s">
        <v>263</v>
      </c>
      <c r="C19" s="474" t="s">
        <v>262</v>
      </c>
      <c r="D19" s="474" t="s">
        <v>291</v>
      </c>
    </row>
    <row r="20" spans="2:4" ht="28.5" customHeight="1" x14ac:dyDescent="0.25">
      <c r="B20" s="402" t="s">
        <v>264</v>
      </c>
      <c r="C20" s="474"/>
      <c r="D20" s="474"/>
    </row>
    <row r="21" spans="2:4" ht="28.5" customHeight="1" x14ac:dyDescent="0.25">
      <c r="B21" s="402" t="s">
        <v>265</v>
      </c>
      <c r="C21" s="474"/>
      <c r="D21" s="474"/>
    </row>
    <row r="22" spans="2:4" ht="29.25" x14ac:dyDescent="0.25">
      <c r="B22" s="402" t="s">
        <v>388</v>
      </c>
      <c r="C22" s="469" t="s">
        <v>295</v>
      </c>
      <c r="D22" s="470"/>
    </row>
    <row r="23" spans="2:4" x14ac:dyDescent="0.25">
      <c r="B23" s="402" t="s">
        <v>263</v>
      </c>
      <c r="C23" s="474" t="s">
        <v>262</v>
      </c>
      <c r="D23" s="474" t="s">
        <v>291</v>
      </c>
    </row>
    <row r="24" spans="2:4" x14ac:dyDescent="0.25">
      <c r="B24" s="402" t="s">
        <v>264</v>
      </c>
      <c r="C24" s="474"/>
      <c r="D24" s="474"/>
    </row>
    <row r="25" spans="2:4" x14ac:dyDescent="0.25">
      <c r="B25" s="402" t="s">
        <v>265</v>
      </c>
      <c r="C25" s="474"/>
      <c r="D25" s="474"/>
    </row>
    <row r="26" spans="2:4" x14ac:dyDescent="0.25">
      <c r="B26" s="471" t="s">
        <v>389</v>
      </c>
      <c r="C26" s="472"/>
      <c r="D26" s="473"/>
    </row>
    <row r="27" spans="2:4" ht="29.25" x14ac:dyDescent="0.25">
      <c r="B27" s="106" t="s">
        <v>390</v>
      </c>
      <c r="C27" s="486"/>
      <c r="D27" s="470"/>
    </row>
    <row r="28" spans="2:4" x14ac:dyDescent="0.25">
      <c r="B28" s="402" t="s">
        <v>263</v>
      </c>
      <c r="C28" s="474" t="s">
        <v>262</v>
      </c>
      <c r="D28" s="474" t="s">
        <v>291</v>
      </c>
    </row>
    <row r="29" spans="2:4" x14ac:dyDescent="0.25">
      <c r="B29" s="402" t="s">
        <v>264</v>
      </c>
      <c r="C29" s="474"/>
      <c r="D29" s="474"/>
    </row>
    <row r="30" spans="2:4" x14ac:dyDescent="0.25">
      <c r="B30" s="402" t="s">
        <v>265</v>
      </c>
      <c r="C30" s="474"/>
      <c r="D30" s="474"/>
    </row>
    <row r="31" spans="2:4" ht="29.25" x14ac:dyDescent="0.25">
      <c r="B31" s="402" t="s">
        <v>391</v>
      </c>
      <c r="C31" s="474"/>
      <c r="D31" s="474"/>
    </row>
    <row r="32" spans="2:4" ht="15" customHeight="1" x14ac:dyDescent="0.25">
      <c r="B32" s="402" t="s">
        <v>263</v>
      </c>
      <c r="C32" s="483" t="s">
        <v>262</v>
      </c>
      <c r="D32" s="474" t="s">
        <v>291</v>
      </c>
    </row>
    <row r="33" spans="2:4" x14ac:dyDescent="0.25">
      <c r="B33" s="402" t="s">
        <v>264</v>
      </c>
      <c r="C33" s="484"/>
      <c r="D33" s="474"/>
    </row>
    <row r="34" spans="2:4" ht="28.5" x14ac:dyDescent="0.25">
      <c r="B34" s="328" t="s">
        <v>550</v>
      </c>
      <c r="C34" s="485"/>
      <c r="D34" s="474"/>
    </row>
    <row r="35" spans="2:4" x14ac:dyDescent="0.25">
      <c r="B35" s="471" t="s">
        <v>392</v>
      </c>
      <c r="C35" s="472"/>
      <c r="D35" s="473"/>
    </row>
    <row r="36" spans="2:4" ht="30" x14ac:dyDescent="0.25">
      <c r="B36" s="402" t="s">
        <v>393</v>
      </c>
      <c r="C36" s="474"/>
      <c r="D36" s="474"/>
    </row>
    <row r="37" spans="2:4" ht="23.25" customHeight="1" x14ac:dyDescent="0.25">
      <c r="B37" s="402" t="s">
        <v>699</v>
      </c>
      <c r="C37" s="474" t="s">
        <v>394</v>
      </c>
      <c r="D37" s="474"/>
    </row>
    <row r="38" spans="2:4" ht="28.5" customHeight="1" x14ac:dyDescent="0.25">
      <c r="B38" s="402" t="s">
        <v>698</v>
      </c>
      <c r="C38" s="474" t="s">
        <v>395</v>
      </c>
      <c r="D38" s="474"/>
    </row>
    <row r="39" spans="2:4" x14ac:dyDescent="0.25">
      <c r="B39" s="402" t="s">
        <v>266</v>
      </c>
      <c r="C39" s="474" t="s">
        <v>267</v>
      </c>
      <c r="D39" s="474"/>
    </row>
    <row r="40" spans="2:4" x14ac:dyDescent="0.25">
      <c r="B40" s="402" t="s">
        <v>268</v>
      </c>
      <c r="C40" s="474" t="s">
        <v>269</v>
      </c>
      <c r="D40" s="474"/>
    </row>
    <row r="41" spans="2:4" ht="30.75" customHeight="1" x14ac:dyDescent="0.25">
      <c r="B41" s="402" t="s">
        <v>396</v>
      </c>
      <c r="C41" s="474"/>
      <c r="D41" s="474"/>
    </row>
    <row r="42" spans="2:4" ht="28.5" customHeight="1" x14ac:dyDescent="0.25">
      <c r="B42" s="402" t="s">
        <v>293</v>
      </c>
      <c r="C42" s="474" t="s">
        <v>270</v>
      </c>
      <c r="D42" s="474"/>
    </row>
    <row r="43" spans="2:4" ht="36" customHeight="1" x14ac:dyDescent="0.25">
      <c r="B43" s="402" t="s">
        <v>397</v>
      </c>
      <c r="C43" s="474"/>
      <c r="D43" s="474"/>
    </row>
    <row r="44" spans="2:4" x14ac:dyDescent="0.25">
      <c r="B44" s="328" t="s">
        <v>551</v>
      </c>
      <c r="C44" s="474" t="s">
        <v>269</v>
      </c>
      <c r="D44" s="474"/>
    </row>
    <row r="45" spans="2:4" x14ac:dyDescent="0.25">
      <c r="B45" s="471" t="s">
        <v>282</v>
      </c>
      <c r="C45" s="472"/>
      <c r="D45" s="473"/>
    </row>
    <row r="46" spans="2:4" ht="21" customHeight="1" x14ac:dyDescent="0.25">
      <c r="B46" s="482" t="s">
        <v>283</v>
      </c>
      <c r="C46" s="474" t="s">
        <v>458</v>
      </c>
      <c r="D46" s="474"/>
    </row>
    <row r="47" spans="2:4" ht="27.75" customHeight="1" x14ac:dyDescent="0.25">
      <c r="B47" s="482"/>
      <c r="C47" s="474" t="s">
        <v>505</v>
      </c>
      <c r="D47" s="474"/>
    </row>
    <row r="48" spans="2:4" ht="26.25" customHeight="1" x14ac:dyDescent="0.25">
      <c r="B48" s="482"/>
      <c r="C48" s="474" t="s">
        <v>271</v>
      </c>
      <c r="D48" s="474"/>
    </row>
    <row r="49" spans="2:4" ht="30" customHeight="1" x14ac:dyDescent="0.25">
      <c r="B49" s="482"/>
      <c r="C49" s="474" t="s">
        <v>457</v>
      </c>
      <c r="D49" s="474"/>
    </row>
    <row r="50" spans="2:4" ht="33" customHeight="1" x14ac:dyDescent="0.25">
      <c r="B50" s="482"/>
      <c r="C50" s="474" t="s">
        <v>459</v>
      </c>
      <c r="D50" s="474"/>
    </row>
    <row r="51" spans="2:4" ht="51.75" customHeight="1" x14ac:dyDescent="0.25">
      <c r="B51" s="482"/>
      <c r="C51" s="474" t="s">
        <v>460</v>
      </c>
      <c r="D51" s="474"/>
    </row>
    <row r="52" spans="2:4" ht="22.5" customHeight="1" x14ac:dyDescent="0.25">
      <c r="B52" s="482"/>
      <c r="C52" s="474" t="s">
        <v>461</v>
      </c>
      <c r="D52" s="474"/>
    </row>
    <row r="53" spans="2:4" ht="43.5" customHeight="1" x14ac:dyDescent="0.25">
      <c r="B53" s="402" t="s">
        <v>284</v>
      </c>
      <c r="C53" s="474" t="s">
        <v>462</v>
      </c>
      <c r="D53" s="474"/>
    </row>
    <row r="54" spans="2:4" x14ac:dyDescent="0.25">
      <c r="B54" s="471" t="s">
        <v>285</v>
      </c>
      <c r="C54" s="472"/>
      <c r="D54" s="473"/>
    </row>
    <row r="55" spans="2:4" ht="20.25" customHeight="1" x14ac:dyDescent="0.25">
      <c r="B55" s="482" t="s">
        <v>283</v>
      </c>
      <c r="C55" s="474" t="s">
        <v>463</v>
      </c>
      <c r="D55" s="474"/>
    </row>
    <row r="56" spans="2:4" ht="23.25" customHeight="1" x14ac:dyDescent="0.25">
      <c r="B56" s="482"/>
      <c r="C56" s="474" t="s">
        <v>464</v>
      </c>
      <c r="D56" s="474"/>
    </row>
    <row r="57" spans="2:4" x14ac:dyDescent="0.25">
      <c r="B57" s="471" t="s">
        <v>272</v>
      </c>
      <c r="C57" s="472"/>
      <c r="D57" s="473"/>
    </row>
    <row r="58" spans="2:4" ht="28.5" x14ac:dyDescent="0.25">
      <c r="B58" s="402" t="s">
        <v>273</v>
      </c>
      <c r="C58" s="474" t="s">
        <v>274</v>
      </c>
      <c r="D58" s="474"/>
    </row>
    <row r="59" spans="2:4" ht="36.75" customHeight="1" x14ac:dyDescent="0.25">
      <c r="B59" s="402" t="s">
        <v>275</v>
      </c>
      <c r="C59" s="474" t="s">
        <v>274</v>
      </c>
      <c r="D59" s="474"/>
    </row>
    <row r="60" spans="2:4" ht="28.5" x14ac:dyDescent="0.25">
      <c r="B60" s="402" t="s">
        <v>276</v>
      </c>
      <c r="C60" s="474" t="s">
        <v>274</v>
      </c>
      <c r="D60" s="474"/>
    </row>
    <row r="61" spans="2:4" x14ac:dyDescent="0.25">
      <c r="B61" s="487" t="s">
        <v>277</v>
      </c>
      <c r="C61" s="487"/>
      <c r="D61" s="487"/>
    </row>
    <row r="62" spans="2:4" ht="15.75" customHeight="1" x14ac:dyDescent="0.25">
      <c r="B62" s="487" t="s">
        <v>506</v>
      </c>
      <c r="C62" s="487"/>
      <c r="D62" s="487"/>
    </row>
    <row r="63" spans="2:4" ht="25.5" customHeight="1" x14ac:dyDescent="0.25">
      <c r="B63" s="487" t="s">
        <v>507</v>
      </c>
      <c r="C63" s="487"/>
      <c r="D63" s="487"/>
    </row>
  </sheetData>
  <autoFilter ref="B2:D63"/>
  <mergeCells count="54">
    <mergeCell ref="B63:D63"/>
    <mergeCell ref="C53:D53"/>
    <mergeCell ref="B54:D54"/>
    <mergeCell ref="B55:B56"/>
    <mergeCell ref="C56:D56"/>
    <mergeCell ref="B57:D57"/>
    <mergeCell ref="B62:D62"/>
    <mergeCell ref="C58:D58"/>
    <mergeCell ref="C59:D59"/>
    <mergeCell ref="B61:D61"/>
    <mergeCell ref="C55:D55"/>
    <mergeCell ref="C60:D60"/>
    <mergeCell ref="C22:D22"/>
    <mergeCell ref="C23:C25"/>
    <mergeCell ref="D23:D25"/>
    <mergeCell ref="C37:D37"/>
    <mergeCell ref="C31:D31"/>
    <mergeCell ref="C32:C34"/>
    <mergeCell ref="D32:D34"/>
    <mergeCell ref="B35:D35"/>
    <mergeCell ref="C28:C30"/>
    <mergeCell ref="D28:D30"/>
    <mergeCell ref="C36:D36"/>
    <mergeCell ref="B26:D26"/>
    <mergeCell ref="C27:D27"/>
    <mergeCell ref="C51:D51"/>
    <mergeCell ref="B46:B52"/>
    <mergeCell ref="C38:D38"/>
    <mergeCell ref="C39:D39"/>
    <mergeCell ref="C40:D40"/>
    <mergeCell ref="C46:D46"/>
    <mergeCell ref="C47:D47"/>
    <mergeCell ref="C41:D41"/>
    <mergeCell ref="C43:D43"/>
    <mergeCell ref="C42:D42"/>
    <mergeCell ref="C48:D48"/>
    <mergeCell ref="C49:D49"/>
    <mergeCell ref="C50:D50"/>
    <mergeCell ref="C44:D44"/>
    <mergeCell ref="B45:D45"/>
    <mergeCell ref="C52:D52"/>
    <mergeCell ref="B4:D4"/>
    <mergeCell ref="C5:D5"/>
    <mergeCell ref="B7:D7"/>
    <mergeCell ref="C8:D8"/>
    <mergeCell ref="C10:D10"/>
    <mergeCell ref="C12:D12"/>
    <mergeCell ref="B17:D17"/>
    <mergeCell ref="C19:C21"/>
    <mergeCell ref="D19:D21"/>
    <mergeCell ref="C18:D18"/>
    <mergeCell ref="C14:D14"/>
    <mergeCell ref="B15:B16"/>
    <mergeCell ref="C15:D15"/>
  </mergeCells>
  <pageMargins left="0.25" right="0.25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2"/>
  <sheetViews>
    <sheetView workbookViewId="0">
      <selection activeCell="E2" sqref="E2:G2"/>
    </sheetView>
  </sheetViews>
  <sheetFormatPr defaultRowHeight="15" outlineLevelCol="1" x14ac:dyDescent="0.25"/>
  <cols>
    <col min="2" max="2" width="52.140625" customWidth="1"/>
    <col min="3" max="3" width="28.7109375" customWidth="1" outlineLevel="1"/>
    <col min="4" max="4" width="61.5703125" customWidth="1"/>
    <col min="5" max="5" width="30.42578125" customWidth="1"/>
    <col min="6" max="6" width="17.7109375" customWidth="1"/>
    <col min="7" max="7" width="19" customWidth="1"/>
    <col min="8" max="8" width="14.42578125" customWidth="1"/>
    <col min="9" max="9" width="22.140625" customWidth="1"/>
  </cols>
  <sheetData>
    <row r="2" spans="2:7" ht="73.5" customHeight="1" x14ac:dyDescent="0.25">
      <c r="E2" s="488" t="str">
        <f>Общ.условия!C2</f>
        <v>Утверждено Комитетом 
по продуктам для Корпоративного и 
Розничного бизнеса АО «БКС Банк»
Протокол № б/н от 09.04.2018г.
введены в действие с 16.04.2018г.</v>
      </c>
      <c r="F2" s="489"/>
      <c r="G2" s="489"/>
    </row>
    <row r="3" spans="2:7" x14ac:dyDescent="0.25">
      <c r="B3" t="s">
        <v>288</v>
      </c>
    </row>
    <row r="4" spans="2:7" ht="112.5" customHeight="1" x14ac:dyDescent="0.25">
      <c r="B4" s="10"/>
      <c r="C4" s="494" t="s">
        <v>730</v>
      </c>
      <c r="D4" s="495"/>
      <c r="E4" s="309" t="s">
        <v>508</v>
      </c>
      <c r="F4" s="6" t="s">
        <v>451</v>
      </c>
      <c r="G4" s="193" t="s">
        <v>442</v>
      </c>
    </row>
    <row r="5" spans="2:7" ht="57.75" customHeight="1" x14ac:dyDescent="0.25">
      <c r="B5" s="9" t="s">
        <v>201</v>
      </c>
      <c r="C5" s="490" t="s">
        <v>211</v>
      </c>
      <c r="D5" s="491"/>
      <c r="E5" s="491"/>
      <c r="F5" s="491"/>
      <c r="G5" s="492"/>
    </row>
    <row r="6" spans="2:7" ht="73.5" customHeight="1" x14ac:dyDescent="0.25">
      <c r="B6" s="9" t="s">
        <v>202</v>
      </c>
      <c r="C6" s="490" t="s">
        <v>200</v>
      </c>
      <c r="D6" s="492"/>
      <c r="E6" s="490" t="s">
        <v>213</v>
      </c>
      <c r="F6" s="491"/>
      <c r="G6" s="492"/>
    </row>
    <row r="7" spans="2:7" ht="36" customHeight="1" x14ac:dyDescent="0.25">
      <c r="B7" s="9" t="s">
        <v>203</v>
      </c>
      <c r="C7" s="490" t="s">
        <v>207</v>
      </c>
      <c r="D7" s="492"/>
      <c r="E7" s="9" t="s">
        <v>509</v>
      </c>
      <c r="F7" s="493" t="s">
        <v>207</v>
      </c>
      <c r="G7" s="493"/>
    </row>
    <row r="8" spans="2:7" ht="57" customHeight="1" x14ac:dyDescent="0.25">
      <c r="B8" s="9" t="s">
        <v>204</v>
      </c>
      <c r="C8" s="490" t="s">
        <v>208</v>
      </c>
      <c r="D8" s="492"/>
      <c r="E8" s="9" t="s">
        <v>214</v>
      </c>
      <c r="F8" s="493" t="s">
        <v>450</v>
      </c>
      <c r="G8" s="493"/>
    </row>
    <row r="9" spans="2:7" x14ac:dyDescent="0.25">
      <c r="B9" s="9" t="s">
        <v>205</v>
      </c>
      <c r="C9" s="490" t="s">
        <v>209</v>
      </c>
      <c r="D9" s="491"/>
      <c r="E9" s="491"/>
      <c r="F9" s="491"/>
      <c r="G9" s="492"/>
    </row>
    <row r="10" spans="2:7" ht="34.5" customHeight="1" x14ac:dyDescent="0.25">
      <c r="B10" s="9" t="s">
        <v>206</v>
      </c>
      <c r="C10" s="490" t="s">
        <v>210</v>
      </c>
      <c r="D10" s="491"/>
      <c r="E10" s="491"/>
      <c r="F10" s="491"/>
      <c r="G10" s="492"/>
    </row>
    <row r="11" spans="2:7" x14ac:dyDescent="0.25">
      <c r="B11" s="9" t="s">
        <v>363</v>
      </c>
      <c r="C11" s="490">
        <v>99090</v>
      </c>
      <c r="D11" s="491"/>
      <c r="E11" s="491"/>
      <c r="F11" s="491"/>
      <c r="G11" s="492"/>
    </row>
    <row r="12" spans="2:7" ht="29.25" customHeight="1" x14ac:dyDescent="0.25">
      <c r="B12" s="68" t="s">
        <v>364</v>
      </c>
      <c r="C12" s="490" t="s">
        <v>365</v>
      </c>
      <c r="D12" s="491"/>
      <c r="E12" s="491"/>
      <c r="F12" s="491"/>
      <c r="G12" s="492"/>
    </row>
  </sheetData>
  <customSheetViews>
    <customSheetView guid="{377F881E-0E78-4DE1-9D1F-1E731FBAD692}" fitToPage="1">
      <selection activeCell="C7" sqref="C7:D7"/>
      <pageMargins left="0.25" right="0.25" top="0.75" bottom="0.75" header="0.3" footer="0.3"/>
      <pageSetup paperSize="9" scale="54" fitToHeight="0" orientation="portrait" r:id="rId1"/>
    </customSheetView>
  </customSheetViews>
  <mergeCells count="13">
    <mergeCell ref="E2:G2"/>
    <mergeCell ref="C10:G10"/>
    <mergeCell ref="C11:G11"/>
    <mergeCell ref="C12:G12"/>
    <mergeCell ref="C5:G5"/>
    <mergeCell ref="C6:D6"/>
    <mergeCell ref="C7:D7"/>
    <mergeCell ref="C8:D8"/>
    <mergeCell ref="C9:G9"/>
    <mergeCell ref="F7:G7"/>
    <mergeCell ref="F8:G8"/>
    <mergeCell ref="E6:G6"/>
    <mergeCell ref="C4:D4"/>
  </mergeCells>
  <pageMargins left="0.25" right="0.25" top="0.75" bottom="0.75" header="0.3" footer="0.3"/>
  <pageSetup paperSize="9" scale="5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7"/>
  <sheetViews>
    <sheetView tabSelected="1" zoomScale="85" zoomScaleNormal="85" workbookViewId="0">
      <pane xSplit="3" ySplit="4" topLeftCell="D92" activePane="bottomRight" state="frozen"/>
      <selection pane="topRight" activeCell="D1" sqref="D1"/>
      <selection pane="bottomLeft" activeCell="A5" sqref="A5"/>
      <selection pane="bottomRight" activeCell="C2" sqref="C2:E2"/>
    </sheetView>
  </sheetViews>
  <sheetFormatPr defaultRowHeight="15" outlineLevelCol="1" x14ac:dyDescent="0.25"/>
  <cols>
    <col min="1" max="1" width="5.7109375" style="120" customWidth="1"/>
    <col min="2" max="2" width="9.7109375" style="2" customWidth="1"/>
    <col min="3" max="3" width="107.28515625" style="4" customWidth="1"/>
    <col min="4" max="4" width="18.5703125" style="259" customWidth="1"/>
    <col min="5" max="5" width="11.7109375" customWidth="1"/>
    <col min="6" max="6" width="15.85546875" style="7" customWidth="1" outlineLevel="1"/>
    <col min="7" max="7" width="7.85546875" style="7" customWidth="1" outlineLevel="1"/>
    <col min="8" max="8" width="8" style="7" customWidth="1" outlineLevel="1"/>
    <col min="9" max="9" width="23.140625" customWidth="1" outlineLevel="1" collapsed="1"/>
    <col min="10" max="10" width="8.85546875" style="7" customWidth="1" outlineLevel="1"/>
    <col min="11" max="11" width="8" customWidth="1" outlineLevel="1"/>
    <col min="12" max="12" width="15.7109375" customWidth="1" outlineLevel="1"/>
    <col min="13" max="13" width="7.7109375" customWidth="1" outlineLevel="1"/>
    <col min="14" max="14" width="8" customWidth="1" outlineLevel="1"/>
    <col min="15" max="15" width="15" customWidth="1" outlineLevel="1"/>
    <col min="16" max="16" width="7" customWidth="1" outlineLevel="1"/>
    <col min="17" max="17" width="8" customWidth="1" outlineLevel="1"/>
    <col min="18" max="18" width="13.7109375" customWidth="1" outlineLevel="1"/>
    <col min="19" max="19" width="5.140625" customWidth="1" outlineLevel="1"/>
    <col min="20" max="20" width="5.42578125" customWidth="1" outlineLevel="1"/>
    <col min="21" max="21" width="16.5703125" hidden="1" customWidth="1" outlineLevel="1" collapsed="1"/>
    <col min="22" max="22" width="5" hidden="1" customWidth="1" outlineLevel="1"/>
    <col min="23" max="23" width="6.28515625" hidden="1" customWidth="1" outlineLevel="1"/>
    <col min="24" max="24" width="18.85546875" customWidth="1" collapsed="1"/>
    <col min="25" max="25" width="7.85546875" customWidth="1"/>
    <col min="26" max="26" width="8" customWidth="1"/>
  </cols>
  <sheetData>
    <row r="1" spans="1:26" s="8" customFormat="1" ht="26.25" customHeight="1" x14ac:dyDescent="0.25">
      <c r="A1" s="121"/>
      <c r="B1" s="238"/>
      <c r="C1" s="239"/>
      <c r="D1" s="258"/>
      <c r="F1" s="240"/>
      <c r="G1" s="240"/>
      <c r="H1" s="240"/>
      <c r="J1" s="240"/>
    </row>
    <row r="2" spans="1:26" ht="81" customHeight="1" x14ac:dyDescent="0.25">
      <c r="C2" s="545" t="str">
        <f>Общ.условия!C2</f>
        <v>Утверждено Комитетом 
по продуктам для Корпоративного и 
Розничного бизнеса АО «БКС Банк»
Протокол № б/н от 09.04.2018г.
введены в действие с 16.04.2018г.</v>
      </c>
      <c r="D2" s="545"/>
      <c r="E2" s="545"/>
    </row>
    <row r="3" spans="1:26" ht="21" customHeight="1" x14ac:dyDescent="0.25"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540"/>
      <c r="S3" s="540"/>
      <c r="T3" s="540"/>
      <c r="U3" s="542"/>
      <c r="V3" s="542"/>
      <c r="W3" s="542"/>
    </row>
    <row r="4" spans="1:26" ht="50.25" customHeight="1" x14ac:dyDescent="0.25">
      <c r="A4" s="17"/>
      <c r="B4" s="3" t="s">
        <v>3</v>
      </c>
      <c r="C4" s="217" t="s">
        <v>71</v>
      </c>
      <c r="D4" s="253" t="s">
        <v>299</v>
      </c>
      <c r="E4" s="549" t="s">
        <v>155</v>
      </c>
      <c r="F4" s="546" t="s">
        <v>304</v>
      </c>
      <c r="G4" s="547"/>
      <c r="H4" s="548"/>
      <c r="I4" s="551" t="s">
        <v>0</v>
      </c>
      <c r="J4" s="552"/>
      <c r="K4" s="553"/>
      <c r="L4" s="536" t="s">
        <v>246</v>
      </c>
      <c r="M4" s="537"/>
      <c r="N4" s="538"/>
      <c r="O4" s="536" t="s">
        <v>2</v>
      </c>
      <c r="P4" s="537"/>
      <c r="Q4" s="538"/>
      <c r="R4" s="543" t="s">
        <v>315</v>
      </c>
      <c r="S4" s="543"/>
      <c r="T4" s="543"/>
      <c r="U4" s="539" t="s">
        <v>316</v>
      </c>
      <c r="V4" s="539"/>
      <c r="W4" s="539"/>
      <c r="X4" s="536" t="s">
        <v>441</v>
      </c>
      <c r="Y4" s="537"/>
      <c r="Z4" s="538"/>
    </row>
    <row r="5" spans="1:26" ht="29.25" customHeight="1" x14ac:dyDescent="0.25">
      <c r="B5" s="3"/>
      <c r="C5" s="112" t="s">
        <v>379</v>
      </c>
      <c r="D5" s="113" t="s">
        <v>409</v>
      </c>
      <c r="E5" s="550"/>
      <c r="F5" s="87" t="s">
        <v>159</v>
      </c>
      <c r="G5" s="87" t="s">
        <v>4</v>
      </c>
      <c r="H5" s="87" t="s">
        <v>5</v>
      </c>
      <c r="I5" s="87" t="s">
        <v>159</v>
      </c>
      <c r="J5" s="87" t="s">
        <v>4</v>
      </c>
      <c r="K5" s="87" t="s">
        <v>5</v>
      </c>
      <c r="L5" s="18" t="s">
        <v>159</v>
      </c>
      <c r="M5" s="18" t="s">
        <v>4</v>
      </c>
      <c r="N5" s="18" t="s">
        <v>5</v>
      </c>
      <c r="O5" s="18" t="s">
        <v>159</v>
      </c>
      <c r="P5" s="18" t="s">
        <v>4</v>
      </c>
      <c r="Q5" s="18" t="s">
        <v>5</v>
      </c>
      <c r="R5" s="61" t="s">
        <v>159</v>
      </c>
      <c r="S5" s="61" t="s">
        <v>4</v>
      </c>
      <c r="T5" s="61" t="s">
        <v>5</v>
      </c>
      <c r="U5" s="18" t="s">
        <v>159</v>
      </c>
      <c r="V5" s="18" t="s">
        <v>4</v>
      </c>
      <c r="W5" s="18" t="s">
        <v>5</v>
      </c>
      <c r="X5" s="202" t="s">
        <v>159</v>
      </c>
      <c r="Y5" s="202" t="s">
        <v>4</v>
      </c>
      <c r="Z5" s="202" t="s">
        <v>5</v>
      </c>
    </row>
    <row r="6" spans="1:26" ht="24.95" customHeight="1" x14ac:dyDescent="0.25">
      <c r="B6" s="48" t="s">
        <v>190</v>
      </c>
      <c r="C6" s="218" t="s">
        <v>72</v>
      </c>
      <c r="D6" s="125"/>
      <c r="E6" s="86"/>
      <c r="F6" s="86"/>
      <c r="G6" s="86"/>
      <c r="H6" s="86"/>
      <c r="I6" s="36"/>
      <c r="J6" s="53"/>
      <c r="K6" s="36"/>
      <c r="L6" s="36"/>
      <c r="M6" s="36"/>
      <c r="N6" s="36"/>
      <c r="O6" s="36"/>
      <c r="P6" s="36"/>
      <c r="Q6" s="36"/>
      <c r="R6" s="506" t="s">
        <v>191</v>
      </c>
      <c r="S6" s="506"/>
      <c r="T6" s="506"/>
      <c r="U6" s="36"/>
      <c r="V6" s="36"/>
      <c r="W6" s="36"/>
      <c r="X6" s="36"/>
      <c r="Y6" s="36"/>
      <c r="Z6" s="36"/>
    </row>
    <row r="7" spans="1:26" ht="15" customHeight="1" x14ac:dyDescent="0.25">
      <c r="B7" s="49"/>
      <c r="C7" s="219" t="s">
        <v>165</v>
      </c>
      <c r="D7" s="260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64"/>
      <c r="S7" s="165"/>
      <c r="T7" s="166"/>
      <c r="U7" s="102"/>
      <c r="V7" s="102"/>
      <c r="W7" s="102"/>
      <c r="X7" s="102"/>
      <c r="Y7" s="102"/>
      <c r="Z7" s="102"/>
    </row>
    <row r="8" spans="1:26" ht="18" customHeight="1" x14ac:dyDescent="0.25">
      <c r="B8" s="20">
        <v>1</v>
      </c>
      <c r="C8" s="196" t="s">
        <v>215</v>
      </c>
      <c r="D8" s="261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67"/>
      <c r="S8" s="168"/>
      <c r="T8" s="169"/>
      <c r="U8" s="102"/>
      <c r="V8" s="102"/>
      <c r="W8" s="102"/>
      <c r="X8" s="102"/>
      <c r="Y8" s="102"/>
      <c r="Z8" s="102"/>
    </row>
    <row r="9" spans="1:26" ht="67.5" customHeight="1" x14ac:dyDescent="0.25">
      <c r="B9" s="20">
        <v>2</v>
      </c>
      <c r="C9" s="196" t="s">
        <v>375</v>
      </c>
      <c r="D9" s="261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67"/>
      <c r="S9" s="168"/>
      <c r="T9" s="169"/>
      <c r="U9" s="102"/>
      <c r="V9" s="102"/>
      <c r="W9" s="102"/>
      <c r="X9" s="102"/>
      <c r="Y9" s="102"/>
      <c r="Z9" s="102"/>
    </row>
    <row r="10" spans="1:26" ht="15.75" customHeight="1" x14ac:dyDescent="0.25">
      <c r="B10" s="20">
        <v>3</v>
      </c>
      <c r="C10" s="196" t="s">
        <v>166</v>
      </c>
      <c r="D10" s="261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67"/>
      <c r="S10" s="168"/>
      <c r="T10" s="169"/>
      <c r="U10" s="102"/>
      <c r="V10" s="102"/>
      <c r="W10" s="102"/>
      <c r="X10" s="102"/>
      <c r="Y10" s="102"/>
      <c r="Z10" s="102"/>
    </row>
    <row r="11" spans="1:26" ht="147" customHeight="1" x14ac:dyDescent="0.25">
      <c r="B11" s="20">
        <v>4</v>
      </c>
      <c r="C11" s="196" t="s">
        <v>522</v>
      </c>
      <c r="D11" s="261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67"/>
      <c r="S11" s="168"/>
      <c r="T11" s="169"/>
      <c r="U11" s="102"/>
      <c r="V11" s="102"/>
      <c r="W11" s="102"/>
      <c r="X11" s="102"/>
      <c r="Y11" s="102"/>
      <c r="Z11" s="102"/>
    </row>
    <row r="12" spans="1:26" s="302" customFormat="1" ht="33.75" customHeight="1" x14ac:dyDescent="0.25">
      <c r="A12" s="305"/>
      <c r="B12" s="20">
        <v>5</v>
      </c>
      <c r="C12" s="196" t="s">
        <v>541</v>
      </c>
      <c r="D12" s="261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67"/>
      <c r="S12" s="168"/>
      <c r="T12" s="169"/>
      <c r="U12" s="102"/>
      <c r="V12" s="102"/>
      <c r="W12" s="102"/>
      <c r="X12" s="102"/>
      <c r="Y12" s="102"/>
      <c r="Z12" s="102"/>
    </row>
    <row r="13" spans="1:26" ht="15" customHeight="1" x14ac:dyDescent="0.25">
      <c r="B13" s="50" t="s">
        <v>37</v>
      </c>
      <c r="C13" s="109" t="s">
        <v>552</v>
      </c>
      <c r="D13" s="279" t="s">
        <v>156</v>
      </c>
      <c r="E13" s="26"/>
      <c r="F13" s="316">
        <v>2400</v>
      </c>
      <c r="G13" s="27"/>
      <c r="H13" s="27"/>
      <c r="I13" s="25" t="s">
        <v>188</v>
      </c>
      <c r="J13" s="134"/>
      <c r="K13" s="134"/>
      <c r="L13" s="25" t="s">
        <v>188</v>
      </c>
      <c r="M13" s="27"/>
      <c r="N13" s="27"/>
      <c r="O13" s="25" t="s">
        <v>188</v>
      </c>
      <c r="P13" s="27"/>
      <c r="Q13" s="27"/>
      <c r="R13" s="175"/>
      <c r="S13" s="147"/>
      <c r="T13" s="176"/>
      <c r="U13" s="131">
        <v>2400</v>
      </c>
      <c r="V13" s="27"/>
      <c r="W13" s="27"/>
      <c r="X13" s="215">
        <v>1000</v>
      </c>
      <c r="Y13" s="1"/>
      <c r="Z13" s="1"/>
    </row>
    <row r="14" spans="1:26" ht="15" customHeight="1" x14ac:dyDescent="0.25">
      <c r="B14" s="50" t="s">
        <v>38</v>
      </c>
      <c r="C14" s="109" t="s">
        <v>553</v>
      </c>
      <c r="D14" s="279" t="s">
        <v>156</v>
      </c>
      <c r="E14" s="26"/>
      <c r="F14" s="316">
        <v>2000</v>
      </c>
      <c r="G14" s="27"/>
      <c r="H14" s="27"/>
      <c r="I14" s="134">
        <v>1000</v>
      </c>
      <c r="J14" s="134"/>
      <c r="K14" s="134"/>
      <c r="L14" s="134">
        <v>1500</v>
      </c>
      <c r="M14" s="27"/>
      <c r="N14" s="27"/>
      <c r="O14" s="25" t="s">
        <v>188</v>
      </c>
      <c r="P14" s="27"/>
      <c r="Q14" s="27"/>
      <c r="R14" s="175"/>
      <c r="S14" s="147"/>
      <c r="T14" s="176"/>
      <c r="U14" s="131">
        <v>2400</v>
      </c>
      <c r="V14" s="27"/>
      <c r="W14" s="27"/>
      <c r="X14" s="199">
        <v>1000</v>
      </c>
      <c r="Y14" s="1"/>
      <c r="Z14" s="1"/>
    </row>
    <row r="15" spans="1:26" ht="24.75" customHeight="1" x14ac:dyDescent="0.25">
      <c r="B15" s="50" t="s">
        <v>39</v>
      </c>
      <c r="C15" s="109" t="s">
        <v>216</v>
      </c>
      <c r="D15" s="279" t="s">
        <v>156</v>
      </c>
      <c r="E15" s="26"/>
      <c r="F15" s="316">
        <v>40000</v>
      </c>
      <c r="G15" s="27"/>
      <c r="H15" s="27"/>
      <c r="I15" s="496" t="s">
        <v>191</v>
      </c>
      <c r="J15" s="497"/>
      <c r="K15" s="498"/>
      <c r="L15" s="496" t="s">
        <v>191</v>
      </c>
      <c r="M15" s="497"/>
      <c r="N15" s="498"/>
      <c r="O15" s="496" t="s">
        <v>191</v>
      </c>
      <c r="P15" s="497"/>
      <c r="Q15" s="498"/>
      <c r="R15" s="175"/>
      <c r="S15" s="147"/>
      <c r="T15" s="176"/>
      <c r="U15" s="498" t="s">
        <v>191</v>
      </c>
      <c r="V15" s="508"/>
      <c r="W15" s="508"/>
      <c r="X15" s="496" t="s">
        <v>191</v>
      </c>
      <c r="Y15" s="497"/>
      <c r="Z15" s="498"/>
    </row>
    <row r="16" spans="1:26" ht="24" x14ac:dyDescent="0.25">
      <c r="B16" s="50" t="s">
        <v>40</v>
      </c>
      <c r="C16" s="109" t="s">
        <v>217</v>
      </c>
      <c r="D16" s="279" t="s">
        <v>156</v>
      </c>
      <c r="E16" s="26"/>
      <c r="F16" s="316" t="s">
        <v>361</v>
      </c>
      <c r="G16" s="27"/>
      <c r="H16" s="27"/>
      <c r="I16" s="25" t="s">
        <v>188</v>
      </c>
      <c r="J16" s="26"/>
      <c r="K16" s="26"/>
      <c r="L16" s="25" t="s">
        <v>188</v>
      </c>
      <c r="M16" s="26"/>
      <c r="N16" s="26"/>
      <c r="O16" s="25" t="s">
        <v>188</v>
      </c>
      <c r="P16" s="26"/>
      <c r="Q16" s="56"/>
      <c r="R16" s="177"/>
      <c r="S16" s="154"/>
      <c r="T16" s="178"/>
      <c r="U16" s="131" t="s">
        <v>361</v>
      </c>
      <c r="V16" s="26"/>
      <c r="W16" s="56"/>
      <c r="X16" s="204" t="s">
        <v>361</v>
      </c>
      <c r="Y16" s="1"/>
      <c r="Z16" s="1"/>
    </row>
    <row r="17" spans="1:26" ht="25.5" x14ac:dyDescent="0.25">
      <c r="B17" s="50" t="s">
        <v>456</v>
      </c>
      <c r="C17" s="111" t="s">
        <v>523</v>
      </c>
      <c r="D17" s="334" t="s">
        <v>156</v>
      </c>
      <c r="E17" s="25"/>
      <c r="F17" s="316">
        <v>50000</v>
      </c>
      <c r="G17" s="304"/>
      <c r="H17" s="304"/>
      <c r="I17" s="316">
        <v>50000</v>
      </c>
      <c r="J17" s="316"/>
      <c r="K17" s="316"/>
      <c r="L17" s="316">
        <v>50000</v>
      </c>
      <c r="M17" s="316"/>
      <c r="N17" s="316"/>
      <c r="O17" s="316">
        <v>50000</v>
      </c>
      <c r="P17" s="27"/>
      <c r="Q17" s="27"/>
      <c r="R17" s="278"/>
      <c r="S17" s="147"/>
      <c r="T17" s="176"/>
      <c r="U17" s="496" t="s">
        <v>191</v>
      </c>
      <c r="V17" s="497"/>
      <c r="W17" s="498"/>
      <c r="X17" s="496" t="s">
        <v>191</v>
      </c>
      <c r="Y17" s="497"/>
      <c r="Z17" s="498"/>
    </row>
    <row r="18" spans="1:26" s="302" customFormat="1" ht="24" x14ac:dyDescent="0.25">
      <c r="A18" s="305"/>
      <c r="B18" s="50" t="s">
        <v>526</v>
      </c>
      <c r="C18" s="111" t="s">
        <v>527</v>
      </c>
      <c r="D18" s="334" t="s">
        <v>539</v>
      </c>
      <c r="E18" s="25"/>
      <c r="F18" s="316">
        <v>1500000</v>
      </c>
      <c r="G18" s="317"/>
      <c r="H18" s="317"/>
      <c r="I18" s="496" t="s">
        <v>191</v>
      </c>
      <c r="J18" s="497"/>
      <c r="K18" s="498"/>
      <c r="L18" s="316">
        <v>1000000</v>
      </c>
      <c r="M18" s="316"/>
      <c r="N18" s="316"/>
      <c r="O18" s="316">
        <v>1000000</v>
      </c>
      <c r="P18" s="27"/>
      <c r="Q18" s="318"/>
      <c r="R18" s="319"/>
      <c r="S18" s="320"/>
      <c r="T18" s="321"/>
      <c r="U18" s="322"/>
      <c r="V18" s="323"/>
      <c r="W18" s="324"/>
      <c r="X18" s="316">
        <v>1000000</v>
      </c>
      <c r="Y18" s="317"/>
      <c r="Z18" s="317"/>
    </row>
    <row r="19" spans="1:26" ht="24.95" customHeight="1" x14ac:dyDescent="0.25">
      <c r="B19" s="48" t="s">
        <v>189</v>
      </c>
      <c r="C19" s="218" t="s">
        <v>73</v>
      </c>
      <c r="D19" s="125"/>
      <c r="E19" s="86"/>
      <c r="F19" s="86"/>
      <c r="G19" s="86"/>
      <c r="H19" s="86"/>
      <c r="I19" s="36"/>
      <c r="J19" s="53"/>
      <c r="K19" s="36"/>
      <c r="L19" s="36"/>
      <c r="M19" s="36"/>
      <c r="N19" s="36"/>
      <c r="O19" s="36"/>
      <c r="P19" s="36"/>
      <c r="Q19" s="36"/>
      <c r="R19" s="541" t="s">
        <v>191</v>
      </c>
      <c r="S19" s="541"/>
      <c r="T19" s="541"/>
      <c r="U19" s="36"/>
      <c r="V19" s="36"/>
      <c r="W19" s="36"/>
      <c r="X19" s="36"/>
      <c r="Y19" s="36"/>
      <c r="Z19" s="36"/>
    </row>
    <row r="20" spans="1:26" ht="15.75" customHeight="1" x14ac:dyDescent="0.25">
      <c r="B20" s="19"/>
      <c r="C20" s="84" t="s">
        <v>165</v>
      </c>
      <c r="D20" s="260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57"/>
      <c r="S20" s="139"/>
      <c r="T20" s="158"/>
      <c r="U20" s="102"/>
      <c r="V20" s="102"/>
      <c r="W20" s="102"/>
      <c r="X20" s="102"/>
      <c r="Y20" s="102"/>
      <c r="Z20" s="102"/>
    </row>
    <row r="21" spans="1:26" ht="159.75" customHeight="1" x14ac:dyDescent="0.25">
      <c r="B21" s="20">
        <v>1</v>
      </c>
      <c r="C21" s="196" t="s">
        <v>583</v>
      </c>
      <c r="D21" s="261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67"/>
      <c r="S21" s="168"/>
      <c r="T21" s="169"/>
      <c r="U21" s="102"/>
      <c r="V21" s="102"/>
      <c r="W21" s="102"/>
      <c r="X21" s="102"/>
      <c r="Y21" s="102"/>
      <c r="Z21" s="102"/>
    </row>
    <row r="22" spans="1:26" ht="138" customHeight="1" x14ac:dyDescent="0.25">
      <c r="B22" s="20">
        <v>2</v>
      </c>
      <c r="C22" s="196" t="s">
        <v>731</v>
      </c>
      <c r="D22" s="261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67"/>
      <c r="S22" s="168"/>
      <c r="T22" s="169"/>
      <c r="U22" s="102"/>
      <c r="V22" s="102"/>
      <c r="W22" s="102"/>
      <c r="X22" s="102"/>
      <c r="Y22" s="102"/>
      <c r="Z22" s="102"/>
    </row>
    <row r="23" spans="1:26" ht="44.25" customHeight="1" x14ac:dyDescent="0.25">
      <c r="B23" s="20">
        <v>3</v>
      </c>
      <c r="C23" s="196" t="s">
        <v>446</v>
      </c>
      <c r="D23" s="261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67"/>
      <c r="S23" s="168"/>
      <c r="T23" s="169"/>
      <c r="U23" s="102"/>
      <c r="V23" s="102"/>
      <c r="W23" s="102"/>
      <c r="X23" s="102"/>
      <c r="Y23" s="102"/>
      <c r="Z23" s="102"/>
    </row>
    <row r="24" spans="1:26" ht="32.25" customHeight="1" x14ac:dyDescent="0.25">
      <c r="B24" s="50" t="s">
        <v>74</v>
      </c>
      <c r="C24" s="33" t="s">
        <v>399</v>
      </c>
      <c r="D24" s="254" t="s">
        <v>156</v>
      </c>
      <c r="E24" s="46"/>
      <c r="F24" s="90">
        <v>5000</v>
      </c>
      <c r="G24" s="27"/>
      <c r="H24" s="27"/>
      <c r="I24" s="90">
        <v>2500</v>
      </c>
      <c r="J24" s="25"/>
      <c r="K24" s="25"/>
      <c r="L24" s="25" t="s">
        <v>188</v>
      </c>
      <c r="M24" s="25"/>
      <c r="N24" s="25"/>
      <c r="O24" s="25" t="s">
        <v>188</v>
      </c>
      <c r="P24" s="37"/>
      <c r="Q24" s="37"/>
      <c r="R24" s="175"/>
      <c r="S24" s="148"/>
      <c r="T24" s="152"/>
      <c r="U24" s="131">
        <v>5000</v>
      </c>
      <c r="V24" s="37"/>
      <c r="W24" s="37"/>
      <c r="X24" s="215">
        <v>750</v>
      </c>
      <c r="Y24" s="1"/>
      <c r="Z24" s="1"/>
    </row>
    <row r="25" spans="1:26" ht="32.25" customHeight="1" x14ac:dyDescent="0.25">
      <c r="B25" s="50" t="s">
        <v>75</v>
      </c>
      <c r="C25" s="33" t="s">
        <v>400</v>
      </c>
      <c r="D25" s="254" t="s">
        <v>156</v>
      </c>
      <c r="E25" s="46"/>
      <c r="F25" s="90">
        <v>750</v>
      </c>
      <c r="G25" s="27"/>
      <c r="H25" s="27"/>
      <c r="I25" s="25" t="s">
        <v>188</v>
      </c>
      <c r="J25" s="90"/>
      <c r="K25" s="90"/>
      <c r="L25" s="25" t="s">
        <v>188</v>
      </c>
      <c r="M25" s="90"/>
      <c r="N25" s="90"/>
      <c r="O25" s="25" t="s">
        <v>188</v>
      </c>
      <c r="P25" s="97"/>
      <c r="Q25" s="97"/>
      <c r="R25" s="177"/>
      <c r="S25" s="155"/>
      <c r="T25" s="156"/>
      <c r="U25" s="131" t="s">
        <v>361</v>
      </c>
      <c r="V25" s="69"/>
      <c r="W25" s="97"/>
      <c r="X25" s="215">
        <v>750</v>
      </c>
      <c r="Y25" s="1"/>
      <c r="Z25" s="1"/>
    </row>
    <row r="26" spans="1:26" s="302" customFormat="1" ht="63" customHeight="1" x14ac:dyDescent="0.25">
      <c r="A26" s="305"/>
      <c r="B26" s="50" t="s">
        <v>528</v>
      </c>
      <c r="C26" s="109" t="s">
        <v>529</v>
      </c>
      <c r="D26" s="279" t="s">
        <v>156</v>
      </c>
      <c r="E26" s="46"/>
      <c r="F26" s="316" t="s">
        <v>531</v>
      </c>
      <c r="G26" s="27"/>
      <c r="H26" s="27"/>
      <c r="I26" s="496" t="s">
        <v>191</v>
      </c>
      <c r="J26" s="497"/>
      <c r="K26" s="498"/>
      <c r="L26" s="316" t="s">
        <v>531</v>
      </c>
      <c r="M26" s="316"/>
      <c r="N26" s="316"/>
      <c r="O26" s="316" t="s">
        <v>531</v>
      </c>
      <c r="P26" s="83"/>
      <c r="Q26" s="83"/>
      <c r="R26" s="319"/>
      <c r="S26" s="325"/>
      <c r="T26" s="326"/>
      <c r="U26" s="496" t="s">
        <v>191</v>
      </c>
      <c r="V26" s="497"/>
      <c r="W26" s="498"/>
      <c r="X26" s="342" t="s">
        <v>531</v>
      </c>
      <c r="Y26" s="327"/>
      <c r="Z26" s="327"/>
    </row>
    <row r="27" spans="1:26" ht="24.95" customHeight="1" x14ac:dyDescent="0.25">
      <c r="B27" s="48" t="s">
        <v>218</v>
      </c>
      <c r="C27" s="218" t="s">
        <v>212</v>
      </c>
      <c r="D27" s="125"/>
      <c r="E27" s="86"/>
      <c r="F27" s="86"/>
      <c r="G27" s="86"/>
      <c r="H27" s="86"/>
      <c r="I27" s="36"/>
      <c r="J27" s="53"/>
      <c r="K27" s="36"/>
      <c r="L27" s="36"/>
      <c r="M27" s="36"/>
      <c r="N27" s="36"/>
      <c r="O27" s="36"/>
      <c r="P27" s="36"/>
      <c r="Q27" s="36"/>
      <c r="R27" s="541" t="s">
        <v>191</v>
      </c>
      <c r="S27" s="541"/>
      <c r="T27" s="541"/>
      <c r="U27" s="541" t="s">
        <v>191</v>
      </c>
      <c r="V27" s="541"/>
      <c r="W27" s="541"/>
      <c r="X27" s="36"/>
      <c r="Y27" s="36"/>
      <c r="Z27" s="36"/>
    </row>
    <row r="28" spans="1:26" s="8" customFormat="1" ht="15.75" customHeight="1" x14ac:dyDescent="0.25">
      <c r="A28" s="121"/>
      <c r="B28" s="107"/>
      <c r="C28" s="219" t="s">
        <v>165</v>
      </c>
      <c r="D28" s="260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64"/>
      <c r="S28" s="165"/>
      <c r="T28" s="166"/>
      <c r="U28" s="164"/>
      <c r="V28" s="165"/>
      <c r="W28" s="166"/>
      <c r="X28" s="102"/>
      <c r="Y28" s="102"/>
      <c r="Z28" s="102"/>
    </row>
    <row r="29" spans="1:26" s="8" customFormat="1" ht="285.75" customHeight="1" x14ac:dyDescent="0.25">
      <c r="A29" s="121"/>
      <c r="B29" s="235">
        <v>1</v>
      </c>
      <c r="C29" s="197" t="s">
        <v>598</v>
      </c>
      <c r="D29" s="261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67"/>
      <c r="S29" s="168"/>
      <c r="T29" s="169"/>
      <c r="U29" s="167"/>
      <c r="V29" s="168"/>
      <c r="W29" s="169"/>
      <c r="X29" s="102"/>
      <c r="Y29" s="102"/>
      <c r="Z29" s="102"/>
    </row>
    <row r="30" spans="1:26" s="8" customFormat="1" ht="85.5" customHeight="1" x14ac:dyDescent="0.25">
      <c r="A30" s="121"/>
      <c r="B30" s="235">
        <v>2</v>
      </c>
      <c r="C30" s="197" t="s">
        <v>443</v>
      </c>
      <c r="D30" s="261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67"/>
      <c r="S30" s="168"/>
      <c r="T30" s="169"/>
      <c r="U30" s="167"/>
      <c r="V30" s="168"/>
      <c r="W30" s="169"/>
      <c r="X30" s="102"/>
      <c r="Y30" s="102"/>
      <c r="Z30" s="102"/>
    </row>
    <row r="31" spans="1:26" s="8" customFormat="1" ht="29.25" customHeight="1" x14ac:dyDescent="0.25">
      <c r="A31" s="121"/>
      <c r="B31" s="236"/>
      <c r="C31" s="196" t="s">
        <v>398</v>
      </c>
      <c r="D31" s="261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67"/>
      <c r="S31" s="168"/>
      <c r="T31" s="169"/>
      <c r="U31" s="167"/>
      <c r="V31" s="168"/>
      <c r="W31" s="169"/>
      <c r="X31" s="102"/>
      <c r="Y31" s="102"/>
      <c r="Z31" s="102"/>
    </row>
    <row r="32" spans="1:26" ht="29.25" customHeight="1" x14ac:dyDescent="0.25">
      <c r="B32" s="21" t="s">
        <v>219</v>
      </c>
      <c r="C32" s="111" t="s">
        <v>245</v>
      </c>
      <c r="D32" s="254" t="s">
        <v>158</v>
      </c>
      <c r="E32" s="179"/>
      <c r="F32" s="522" t="s">
        <v>191</v>
      </c>
      <c r="G32" s="523"/>
      <c r="H32" s="524"/>
      <c r="I32" s="381">
        <v>4000</v>
      </c>
      <c r="J32" s="99"/>
      <c r="K32" s="99"/>
      <c r="L32" s="382">
        <v>7000</v>
      </c>
      <c r="M32" s="99"/>
      <c r="N32" s="99"/>
      <c r="O32" s="99">
        <v>19000</v>
      </c>
      <c r="P32" s="99"/>
      <c r="Q32" s="99"/>
      <c r="R32" s="175"/>
      <c r="S32" s="148"/>
      <c r="T32" s="152"/>
      <c r="U32" s="175"/>
      <c r="V32" s="148"/>
      <c r="W32" s="152"/>
      <c r="X32" s="496" t="s">
        <v>191</v>
      </c>
      <c r="Y32" s="497"/>
      <c r="Z32" s="498"/>
    </row>
    <row r="33" spans="1:26" ht="24.95" customHeight="1" x14ac:dyDescent="0.25">
      <c r="B33" s="48" t="s">
        <v>76</v>
      </c>
      <c r="C33" s="218" t="s">
        <v>6</v>
      </c>
      <c r="D33" s="125"/>
      <c r="E33" s="181"/>
      <c r="F33" s="181"/>
      <c r="G33" s="181"/>
      <c r="H33" s="181"/>
      <c r="I33" s="183"/>
      <c r="J33" s="182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</row>
    <row r="34" spans="1:26" ht="15.75" customHeight="1" x14ac:dyDescent="0.25">
      <c r="B34" s="19"/>
      <c r="C34" s="219" t="s">
        <v>165</v>
      </c>
      <c r="D34" s="260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</row>
    <row r="35" spans="1:26" ht="26.25" customHeight="1" x14ac:dyDescent="0.25">
      <c r="A35" s="7"/>
      <c r="B35" s="20">
        <v>1</v>
      </c>
      <c r="C35" s="196" t="s">
        <v>415</v>
      </c>
      <c r="D35" s="26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</row>
    <row r="36" spans="1:26" ht="102.75" customHeight="1" x14ac:dyDescent="0.25">
      <c r="A36" s="7"/>
      <c r="B36" s="20">
        <v>2</v>
      </c>
      <c r="C36" s="196" t="s">
        <v>279</v>
      </c>
      <c r="D36" s="261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</row>
    <row r="37" spans="1:26" ht="18.75" customHeight="1" x14ac:dyDescent="0.25">
      <c r="A37" s="7"/>
      <c r="B37" s="20">
        <v>3</v>
      </c>
      <c r="C37" s="196" t="s">
        <v>167</v>
      </c>
      <c r="D37" s="261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</row>
    <row r="38" spans="1:26" ht="156" customHeight="1" x14ac:dyDescent="0.25">
      <c r="A38" s="7"/>
      <c r="B38" s="20">
        <v>4</v>
      </c>
      <c r="C38" s="196" t="s">
        <v>584</v>
      </c>
      <c r="D38" s="261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</row>
    <row r="39" spans="1:26" ht="31.5" customHeight="1" x14ac:dyDescent="0.25">
      <c r="A39" s="7"/>
      <c r="B39" s="20">
        <v>5</v>
      </c>
      <c r="C39" s="196" t="s">
        <v>300</v>
      </c>
      <c r="D39" s="261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</row>
    <row r="40" spans="1:26" ht="30" customHeight="1" x14ac:dyDescent="0.25">
      <c r="A40" s="7"/>
      <c r="B40" s="50" t="s">
        <v>79</v>
      </c>
      <c r="C40" s="33" t="s">
        <v>373</v>
      </c>
      <c r="D40" s="47" t="s">
        <v>158</v>
      </c>
      <c r="E40" s="33"/>
      <c r="F40" s="90">
        <v>1300</v>
      </c>
      <c r="G40" s="27"/>
      <c r="H40" s="27"/>
      <c r="I40" s="25" t="s">
        <v>188</v>
      </c>
      <c r="J40" s="27"/>
      <c r="K40" s="27"/>
      <c r="L40" s="90">
        <v>1300</v>
      </c>
      <c r="M40" s="27"/>
      <c r="N40" s="27"/>
      <c r="O40" s="27">
        <v>1300</v>
      </c>
      <c r="P40" s="27"/>
      <c r="Q40" s="27"/>
      <c r="R40" s="15">
        <v>1300</v>
      </c>
      <c r="S40" s="14"/>
      <c r="T40" s="14"/>
      <c r="U40" s="79">
        <v>1300</v>
      </c>
      <c r="V40" s="27"/>
      <c r="W40" s="27"/>
      <c r="X40" s="27">
        <v>1300</v>
      </c>
      <c r="Y40" s="1"/>
      <c r="Z40" s="1"/>
    </row>
    <row r="41" spans="1:26" ht="30" customHeight="1" x14ac:dyDescent="0.25">
      <c r="A41" s="7"/>
      <c r="B41" s="50" t="s">
        <v>80</v>
      </c>
      <c r="C41" s="33" t="s">
        <v>77</v>
      </c>
      <c r="D41" s="47" t="s">
        <v>157</v>
      </c>
      <c r="E41" s="33" t="s">
        <v>162</v>
      </c>
      <c r="F41" s="90">
        <v>1100</v>
      </c>
      <c r="G41" s="27"/>
      <c r="H41" s="27"/>
      <c r="I41" s="90">
        <v>1100</v>
      </c>
      <c r="J41" s="27"/>
      <c r="K41" s="27"/>
      <c r="L41" s="90">
        <v>1100</v>
      </c>
      <c r="M41" s="27"/>
      <c r="N41" s="27"/>
      <c r="O41" s="27">
        <v>1100</v>
      </c>
      <c r="P41" s="27"/>
      <c r="Q41" s="27"/>
      <c r="R41" s="15">
        <v>1100</v>
      </c>
      <c r="S41" s="14"/>
      <c r="T41" s="14"/>
      <c r="U41" s="79">
        <v>1100</v>
      </c>
      <c r="V41" s="27"/>
      <c r="W41" s="27"/>
      <c r="X41" s="27">
        <v>1100</v>
      </c>
      <c r="Y41" s="1"/>
      <c r="Z41" s="1"/>
    </row>
    <row r="42" spans="1:26" ht="30" customHeight="1" x14ac:dyDescent="0.25">
      <c r="A42" s="7"/>
      <c r="B42" s="50" t="s">
        <v>81</v>
      </c>
      <c r="C42" s="33" t="s">
        <v>78</v>
      </c>
      <c r="D42" s="47" t="s">
        <v>41</v>
      </c>
      <c r="E42" s="33"/>
      <c r="F42" s="27">
        <v>950</v>
      </c>
      <c r="G42" s="27"/>
      <c r="H42" s="27"/>
      <c r="I42" s="25" t="s">
        <v>306</v>
      </c>
      <c r="J42" s="27"/>
      <c r="K42" s="27"/>
      <c r="L42" s="90">
        <v>950</v>
      </c>
      <c r="M42" s="27"/>
      <c r="N42" s="27"/>
      <c r="O42" s="27">
        <v>950</v>
      </c>
      <c r="P42" s="27"/>
      <c r="Q42" s="27"/>
      <c r="R42" s="15">
        <v>950</v>
      </c>
      <c r="S42" s="14"/>
      <c r="T42" s="14"/>
      <c r="U42" s="79">
        <v>950</v>
      </c>
      <c r="V42" s="27"/>
      <c r="W42" s="27"/>
      <c r="X42" s="27">
        <v>950</v>
      </c>
      <c r="Y42" s="1"/>
      <c r="Z42" s="1"/>
    </row>
    <row r="43" spans="1:26" ht="60.75" customHeight="1" x14ac:dyDescent="0.25">
      <c r="A43" s="7"/>
      <c r="B43" s="50" t="s">
        <v>82</v>
      </c>
      <c r="C43" s="33" t="s">
        <v>42</v>
      </c>
      <c r="D43" s="310" t="s">
        <v>510</v>
      </c>
      <c r="E43" s="33"/>
      <c r="F43" s="90">
        <v>1000</v>
      </c>
      <c r="G43" s="25"/>
      <c r="H43" s="25"/>
      <c r="I43" s="90">
        <v>500</v>
      </c>
      <c r="J43" s="27"/>
      <c r="K43" s="27"/>
      <c r="L43" s="25" t="s">
        <v>188</v>
      </c>
      <c r="M43" s="27"/>
      <c r="N43" s="27"/>
      <c r="O43" s="25" t="s">
        <v>188</v>
      </c>
      <c r="P43" s="27"/>
      <c r="Q43" s="27"/>
      <c r="R43" s="159">
        <v>1000</v>
      </c>
      <c r="S43" s="160"/>
      <c r="T43" s="160"/>
      <c r="U43" s="79">
        <v>500</v>
      </c>
      <c r="V43" s="27"/>
      <c r="W43" s="27"/>
      <c r="X43" s="97">
        <v>100</v>
      </c>
      <c r="Y43" s="1"/>
      <c r="Z43" s="1"/>
    </row>
    <row r="44" spans="1:26" ht="24.95" customHeight="1" x14ac:dyDescent="0.25">
      <c r="B44" s="48" t="s">
        <v>83</v>
      </c>
      <c r="C44" s="218" t="s">
        <v>613</v>
      </c>
      <c r="D44" s="125"/>
      <c r="E44" s="181"/>
      <c r="F44" s="181"/>
      <c r="G44" s="181"/>
      <c r="H44" s="181"/>
      <c r="I44" s="183"/>
      <c r="J44" s="182"/>
      <c r="K44" s="183"/>
      <c r="L44" s="183"/>
      <c r="M44" s="183"/>
      <c r="N44" s="183"/>
      <c r="O44" s="183"/>
      <c r="P44" s="183"/>
      <c r="Q44" s="183"/>
      <c r="R44" s="541" t="s">
        <v>191</v>
      </c>
      <c r="S44" s="541"/>
      <c r="T44" s="533"/>
      <c r="U44" s="186"/>
      <c r="V44" s="183"/>
      <c r="W44" s="187"/>
      <c r="X44" s="183"/>
      <c r="Y44" s="183"/>
      <c r="Z44" s="183"/>
    </row>
    <row r="45" spans="1:26" ht="15" customHeight="1" x14ac:dyDescent="0.25">
      <c r="A45" s="7"/>
      <c r="B45" s="20"/>
      <c r="C45" s="219" t="s">
        <v>165</v>
      </c>
      <c r="D45" s="260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</row>
    <row r="46" spans="1:26" ht="40.5" customHeight="1" x14ac:dyDescent="0.25">
      <c r="A46" s="7"/>
      <c r="B46" s="20">
        <v>1</v>
      </c>
      <c r="C46" s="196" t="s">
        <v>715</v>
      </c>
      <c r="D46" s="261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</row>
    <row r="47" spans="1:26" ht="39.75" customHeight="1" x14ac:dyDescent="0.25">
      <c r="A47" s="7"/>
      <c r="B47" s="20">
        <v>2</v>
      </c>
      <c r="C47" s="196" t="s">
        <v>187</v>
      </c>
      <c r="D47" s="261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</row>
    <row r="48" spans="1:26" ht="33" customHeight="1" x14ac:dyDescent="0.25">
      <c r="A48" s="7"/>
      <c r="B48" s="20">
        <v>3</v>
      </c>
      <c r="C48" s="196" t="s">
        <v>444</v>
      </c>
      <c r="D48" s="261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</row>
    <row r="49" spans="1:26" ht="81.75" customHeight="1" x14ac:dyDescent="0.25">
      <c r="A49" s="7"/>
      <c r="B49" s="225">
        <v>4</v>
      </c>
      <c r="C49" s="196" t="s">
        <v>594</v>
      </c>
      <c r="D49" s="261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</row>
    <row r="50" spans="1:26" ht="20.100000000000001" customHeight="1" x14ac:dyDescent="0.25">
      <c r="A50" s="7"/>
      <c r="B50" s="20">
        <v>5</v>
      </c>
      <c r="C50" s="196" t="s">
        <v>426</v>
      </c>
      <c r="D50" s="261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</row>
    <row r="51" spans="1:26" ht="30.75" customHeight="1" x14ac:dyDescent="0.25">
      <c r="B51" s="20">
        <v>6</v>
      </c>
      <c r="C51" s="196" t="s">
        <v>445</v>
      </c>
      <c r="D51" s="261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</row>
    <row r="52" spans="1:26" ht="38.25" customHeight="1" x14ac:dyDescent="0.25">
      <c r="B52" s="20">
        <v>7</v>
      </c>
      <c r="C52" s="196" t="s">
        <v>525</v>
      </c>
      <c r="D52" s="261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</row>
    <row r="53" spans="1:26" ht="108" customHeight="1" x14ac:dyDescent="0.25">
      <c r="B53" s="20">
        <v>8</v>
      </c>
      <c r="C53" s="196" t="s">
        <v>554</v>
      </c>
      <c r="D53" s="261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</row>
    <row r="54" spans="1:26" ht="33" customHeight="1" x14ac:dyDescent="0.25">
      <c r="B54" s="20">
        <v>9</v>
      </c>
      <c r="C54" s="196" t="s">
        <v>436</v>
      </c>
      <c r="D54" s="261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</row>
    <row r="55" spans="1:26" ht="69.75" customHeight="1" x14ac:dyDescent="0.25">
      <c r="B55" s="20">
        <v>10</v>
      </c>
      <c r="C55" s="196" t="s">
        <v>376</v>
      </c>
      <c r="D55" s="261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</row>
    <row r="56" spans="1:26" ht="51" customHeight="1" x14ac:dyDescent="0.25">
      <c r="B56" s="20">
        <v>11</v>
      </c>
      <c r="C56" s="196" t="s">
        <v>511</v>
      </c>
      <c r="D56" s="261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</row>
    <row r="57" spans="1:26" ht="56.25" customHeight="1" x14ac:dyDescent="0.25">
      <c r="B57" s="20">
        <v>12</v>
      </c>
      <c r="C57" s="196" t="s">
        <v>280</v>
      </c>
      <c r="D57" s="261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</row>
    <row r="58" spans="1:26" ht="24" x14ac:dyDescent="0.25">
      <c r="B58" s="50" t="s">
        <v>88</v>
      </c>
      <c r="C58" s="109" t="s">
        <v>220</v>
      </c>
      <c r="D58" s="255" t="s">
        <v>317</v>
      </c>
      <c r="E58" s="26"/>
      <c r="F58" s="90" t="s">
        <v>361</v>
      </c>
      <c r="G58" s="27"/>
      <c r="H58" s="27"/>
      <c r="I58" s="25" t="s">
        <v>188</v>
      </c>
      <c r="J58" s="27"/>
      <c r="K58" s="27"/>
      <c r="L58" s="25" t="s">
        <v>188</v>
      </c>
      <c r="M58" s="27"/>
      <c r="N58" s="27"/>
      <c r="O58" s="25" t="s">
        <v>188</v>
      </c>
      <c r="P58" s="27"/>
      <c r="Q58" s="27"/>
      <c r="R58" s="170"/>
      <c r="S58" s="148"/>
      <c r="T58" s="152"/>
      <c r="U58" s="131" t="s">
        <v>361</v>
      </c>
      <c r="V58" s="27"/>
      <c r="W58" s="27"/>
      <c r="X58" s="204" t="s">
        <v>361</v>
      </c>
      <c r="Y58" s="1"/>
      <c r="Z58" s="1"/>
    </row>
    <row r="59" spans="1:26" x14ac:dyDescent="0.25">
      <c r="B59" s="50" t="s">
        <v>89</v>
      </c>
      <c r="C59" s="109" t="s">
        <v>84</v>
      </c>
      <c r="D59" s="256"/>
      <c r="E59" s="31"/>
      <c r="F59" s="31"/>
      <c r="G59" s="31"/>
      <c r="H59" s="31"/>
      <c r="I59" s="38"/>
      <c r="J59" s="58"/>
      <c r="K59" s="38"/>
      <c r="L59" s="38"/>
      <c r="M59" s="38"/>
      <c r="N59" s="38"/>
      <c r="O59" s="38"/>
      <c r="P59" s="38"/>
      <c r="Q59" s="38"/>
      <c r="R59" s="170"/>
      <c r="S59" s="148"/>
      <c r="T59" s="152"/>
      <c r="U59" s="131"/>
      <c r="V59" s="38"/>
      <c r="W59" s="38"/>
      <c r="X59" s="25"/>
      <c r="Y59" s="1"/>
      <c r="Z59" s="1"/>
    </row>
    <row r="60" spans="1:26" x14ac:dyDescent="0.25">
      <c r="B60" s="50" t="s">
        <v>91</v>
      </c>
      <c r="C60" s="126" t="s">
        <v>404</v>
      </c>
      <c r="D60" s="255" t="s">
        <v>317</v>
      </c>
      <c r="E60" s="26"/>
      <c r="F60" s="134">
        <v>40</v>
      </c>
      <c r="G60" s="27"/>
      <c r="H60" s="27"/>
      <c r="I60" s="25" t="s">
        <v>188</v>
      </c>
      <c r="J60" s="27"/>
      <c r="K60" s="27"/>
      <c r="L60" s="25" t="s">
        <v>188</v>
      </c>
      <c r="M60" s="27"/>
      <c r="N60" s="27"/>
      <c r="O60" s="25" t="s">
        <v>188</v>
      </c>
      <c r="P60" s="27"/>
      <c r="Q60" s="27"/>
      <c r="R60" s="170"/>
      <c r="S60" s="148"/>
      <c r="T60" s="152"/>
      <c r="U60" s="131">
        <v>40</v>
      </c>
      <c r="V60" s="69"/>
      <c r="W60" s="79"/>
      <c r="X60" s="204" t="s">
        <v>361</v>
      </c>
      <c r="Y60" s="1"/>
      <c r="Z60" s="1"/>
    </row>
    <row r="61" spans="1:26" s="8" customFormat="1" ht="44.25" customHeight="1" x14ac:dyDescent="0.25">
      <c r="A61" s="208"/>
      <c r="B61" s="231" t="s">
        <v>92</v>
      </c>
      <c r="C61" s="214" t="s">
        <v>422</v>
      </c>
      <c r="D61" s="116" t="s">
        <v>161</v>
      </c>
      <c r="E61" s="25"/>
      <c r="F61" s="51">
        <v>0.01</v>
      </c>
      <c r="G61" s="404">
        <v>100</v>
      </c>
      <c r="H61" s="404">
        <v>5000</v>
      </c>
      <c r="I61" s="51">
        <v>0.01</v>
      </c>
      <c r="J61" s="97">
        <v>100</v>
      </c>
      <c r="K61" s="97">
        <v>5000</v>
      </c>
      <c r="L61" s="51">
        <v>0.01</v>
      </c>
      <c r="M61" s="97">
        <v>100</v>
      </c>
      <c r="N61" s="97">
        <v>5000</v>
      </c>
      <c r="O61" s="51">
        <v>0.01</v>
      </c>
      <c r="P61" s="97">
        <v>100</v>
      </c>
      <c r="Q61" s="97">
        <v>5000</v>
      </c>
      <c r="R61" s="170"/>
      <c r="S61" s="148"/>
      <c r="T61" s="152"/>
      <c r="U61" s="508" t="s">
        <v>191</v>
      </c>
      <c r="V61" s="508"/>
      <c r="W61" s="508"/>
      <c r="X61" s="241" t="s">
        <v>361</v>
      </c>
      <c r="Y61" s="1"/>
      <c r="Z61" s="1"/>
    </row>
    <row r="62" spans="1:26" s="8" customFormat="1" ht="36.75" customHeight="1" x14ac:dyDescent="0.25">
      <c r="A62" s="121"/>
      <c r="B62" s="21" t="s">
        <v>93</v>
      </c>
      <c r="C62" s="214" t="s">
        <v>423</v>
      </c>
      <c r="D62" s="116" t="s">
        <v>161</v>
      </c>
      <c r="E62" s="25"/>
      <c r="F62" s="51">
        <v>0.01</v>
      </c>
      <c r="G62" s="404">
        <v>100</v>
      </c>
      <c r="H62" s="404">
        <v>5000</v>
      </c>
      <c r="I62" s="51">
        <v>0.01</v>
      </c>
      <c r="J62" s="97">
        <v>100</v>
      </c>
      <c r="K62" s="97">
        <v>5000</v>
      </c>
      <c r="L62" s="51">
        <v>0.01</v>
      </c>
      <c r="M62" s="97">
        <v>100</v>
      </c>
      <c r="N62" s="97">
        <v>5000</v>
      </c>
      <c r="O62" s="51">
        <v>0.01</v>
      </c>
      <c r="P62" s="97">
        <v>100</v>
      </c>
      <c r="Q62" s="97">
        <v>5000</v>
      </c>
      <c r="R62" s="170"/>
      <c r="S62" s="148"/>
      <c r="T62" s="152"/>
      <c r="U62" s="531" t="s">
        <v>191</v>
      </c>
      <c r="V62" s="544"/>
      <c r="W62" s="544"/>
      <c r="X62" s="496" t="s">
        <v>191</v>
      </c>
      <c r="Y62" s="497"/>
      <c r="Z62" s="498"/>
    </row>
    <row r="63" spans="1:26" s="23" customFormat="1" ht="25.5" customHeight="1" x14ac:dyDescent="0.25">
      <c r="A63" s="122"/>
      <c r="B63" s="21" t="s">
        <v>258</v>
      </c>
      <c r="C63" s="111" t="s">
        <v>405</v>
      </c>
      <c r="D63" s="255"/>
      <c r="E63" s="25"/>
      <c r="F63" s="90" t="s">
        <v>361</v>
      </c>
      <c r="G63" s="90"/>
      <c r="H63" s="90"/>
      <c r="I63" s="25" t="s">
        <v>188</v>
      </c>
      <c r="J63" s="90"/>
      <c r="K63" s="90"/>
      <c r="L63" s="25" t="s">
        <v>188</v>
      </c>
      <c r="M63" s="90"/>
      <c r="N63" s="90"/>
      <c r="O63" s="25" t="s">
        <v>188</v>
      </c>
      <c r="P63" s="245"/>
      <c r="Q63" s="245"/>
      <c r="R63" s="171"/>
      <c r="S63" s="172"/>
      <c r="T63" s="173"/>
      <c r="U63" s="131" t="s">
        <v>361</v>
      </c>
      <c r="V63" s="79"/>
      <c r="W63" s="79"/>
      <c r="X63" s="204" t="s">
        <v>361</v>
      </c>
      <c r="Y63" s="45"/>
      <c r="Z63" s="45"/>
    </row>
    <row r="64" spans="1:26" x14ac:dyDescent="0.25">
      <c r="B64" s="50" t="s">
        <v>90</v>
      </c>
      <c r="C64" s="111" t="s">
        <v>85</v>
      </c>
      <c r="D64" s="255"/>
      <c r="E64" s="26"/>
      <c r="F64" s="26"/>
      <c r="G64" s="26"/>
      <c r="H64" s="26"/>
      <c r="I64" s="27"/>
      <c r="J64" s="27"/>
      <c r="K64" s="27"/>
      <c r="L64" s="27"/>
      <c r="M64" s="27"/>
      <c r="N64" s="27"/>
      <c r="O64" s="27"/>
      <c r="P64" s="27"/>
      <c r="Q64" s="27"/>
      <c r="R64" s="170"/>
      <c r="S64" s="148"/>
      <c r="T64" s="152"/>
      <c r="U64" s="131"/>
      <c r="V64" s="27"/>
      <c r="W64" s="27"/>
      <c r="X64" s="1"/>
      <c r="Y64" s="1"/>
      <c r="Z64" s="1"/>
    </row>
    <row r="65" spans="1:26" ht="34.5" customHeight="1" x14ac:dyDescent="0.25">
      <c r="B65" s="50" t="s">
        <v>95</v>
      </c>
      <c r="C65" s="126" t="s">
        <v>401</v>
      </c>
      <c r="D65" s="255" t="s">
        <v>34</v>
      </c>
      <c r="E65" s="26"/>
      <c r="F65" s="90">
        <v>200</v>
      </c>
      <c r="G65" s="27"/>
      <c r="H65" s="27"/>
      <c r="I65" s="91">
        <v>200</v>
      </c>
      <c r="J65" s="27"/>
      <c r="K65" s="27"/>
      <c r="L65" s="91">
        <v>200</v>
      </c>
      <c r="M65" s="27"/>
      <c r="N65" s="27"/>
      <c r="O65" s="27">
        <v>100</v>
      </c>
      <c r="P65" s="27"/>
      <c r="Q65" s="27"/>
      <c r="R65" s="170"/>
      <c r="S65" s="148"/>
      <c r="T65" s="152"/>
      <c r="U65" s="131">
        <v>200</v>
      </c>
      <c r="V65" s="27"/>
      <c r="W65" s="27"/>
      <c r="X65" s="27">
        <v>100</v>
      </c>
      <c r="Y65" s="1"/>
      <c r="Z65" s="1"/>
    </row>
    <row r="66" spans="1:26" ht="45" customHeight="1" x14ac:dyDescent="0.25">
      <c r="B66" s="50" t="s">
        <v>96</v>
      </c>
      <c r="C66" s="126" t="s">
        <v>402</v>
      </c>
      <c r="D66" s="255" t="s">
        <v>34</v>
      </c>
      <c r="E66" s="44"/>
      <c r="F66" s="27">
        <v>50</v>
      </c>
      <c r="G66" s="27"/>
      <c r="H66" s="27"/>
      <c r="I66" s="304" t="s">
        <v>512</v>
      </c>
      <c r="J66" s="27"/>
      <c r="K66" s="27"/>
      <c r="L66" s="90" t="s">
        <v>312</v>
      </c>
      <c r="M66" s="27"/>
      <c r="N66" s="27"/>
      <c r="O66" s="245" t="s">
        <v>313</v>
      </c>
      <c r="P66" s="27"/>
      <c r="Q66" s="27"/>
      <c r="R66" s="170"/>
      <c r="S66" s="148"/>
      <c r="T66" s="152"/>
      <c r="U66" s="131">
        <v>50</v>
      </c>
      <c r="V66" s="79"/>
      <c r="W66" s="79"/>
      <c r="X66" s="215">
        <v>20</v>
      </c>
      <c r="Y66" s="62"/>
      <c r="Z66" s="62"/>
    </row>
    <row r="67" spans="1:26" s="417" customFormat="1" ht="45" customHeight="1" x14ac:dyDescent="0.25">
      <c r="A67" s="410"/>
      <c r="B67" s="411" t="s">
        <v>692</v>
      </c>
      <c r="C67" s="412" t="s">
        <v>693</v>
      </c>
      <c r="D67" s="413" t="s">
        <v>34</v>
      </c>
      <c r="E67" s="414"/>
      <c r="F67" s="285">
        <v>50</v>
      </c>
      <c r="G67" s="285"/>
      <c r="H67" s="285"/>
      <c r="I67" s="285">
        <v>50</v>
      </c>
      <c r="J67" s="285"/>
      <c r="K67" s="285"/>
      <c r="L67" s="285">
        <v>50</v>
      </c>
      <c r="M67" s="285"/>
      <c r="N67" s="285"/>
      <c r="O67" s="285">
        <v>50</v>
      </c>
      <c r="P67" s="285"/>
      <c r="Q67" s="285"/>
      <c r="R67" s="171"/>
      <c r="S67" s="172"/>
      <c r="T67" s="173"/>
      <c r="U67" s="415"/>
      <c r="V67" s="285"/>
      <c r="W67" s="285"/>
      <c r="X67" s="285" t="s">
        <v>361</v>
      </c>
      <c r="Y67" s="416"/>
      <c r="Z67" s="416"/>
    </row>
    <row r="68" spans="1:26" ht="36.75" customHeight="1" x14ac:dyDescent="0.25">
      <c r="B68" s="50" t="s">
        <v>94</v>
      </c>
      <c r="C68" s="109" t="s">
        <v>297</v>
      </c>
      <c r="D68" s="255" t="s">
        <v>161</v>
      </c>
      <c r="E68" s="44"/>
      <c r="F68" s="39">
        <v>2E-3</v>
      </c>
      <c r="G68" s="27">
        <v>300</v>
      </c>
      <c r="H68" s="90">
        <v>1500</v>
      </c>
      <c r="I68" s="39">
        <v>1E-3</v>
      </c>
      <c r="J68" s="27">
        <v>150</v>
      </c>
      <c r="K68" s="27">
        <v>1000</v>
      </c>
      <c r="L68" s="39">
        <v>1E-3</v>
      </c>
      <c r="M68" s="27">
        <v>150</v>
      </c>
      <c r="N68" s="27">
        <v>1000</v>
      </c>
      <c r="O68" s="246">
        <v>1E-3</v>
      </c>
      <c r="P68" s="27">
        <v>150</v>
      </c>
      <c r="Q68" s="245">
        <v>1000</v>
      </c>
      <c r="R68" s="170"/>
      <c r="S68" s="148"/>
      <c r="T68" s="152"/>
      <c r="U68" s="136">
        <v>2E-3</v>
      </c>
      <c r="V68" s="27">
        <v>300</v>
      </c>
      <c r="W68" s="79">
        <v>1500</v>
      </c>
      <c r="X68" s="216">
        <v>1E-3</v>
      </c>
      <c r="Y68" s="215">
        <v>150</v>
      </c>
      <c r="Z68" s="215">
        <v>1000</v>
      </c>
    </row>
    <row r="69" spans="1:26" ht="15" customHeight="1" x14ac:dyDescent="0.25">
      <c r="B69" s="21" t="s">
        <v>97</v>
      </c>
      <c r="C69" s="109" t="s">
        <v>298</v>
      </c>
      <c r="D69" s="255"/>
      <c r="E69" s="25"/>
      <c r="F69" s="28"/>
      <c r="G69" s="90"/>
      <c r="H69" s="90"/>
      <c r="I69" s="40"/>
      <c r="J69" s="40"/>
      <c r="K69" s="40"/>
      <c r="L69" s="40"/>
      <c r="M69" s="40"/>
      <c r="N69" s="40"/>
      <c r="O69" s="40"/>
      <c r="P69" s="40"/>
      <c r="Q69" s="40"/>
      <c r="R69" s="170"/>
      <c r="S69" s="148"/>
      <c r="T69" s="152"/>
      <c r="U69" s="131"/>
      <c r="V69" s="40"/>
      <c r="W69" s="40"/>
      <c r="X69" s="1"/>
      <c r="Y69" s="1"/>
      <c r="Z69" s="1"/>
    </row>
    <row r="70" spans="1:26" ht="15" customHeight="1" x14ac:dyDescent="0.25">
      <c r="B70" s="21" t="s">
        <v>231</v>
      </c>
      <c r="C70" s="109" t="s">
        <v>240</v>
      </c>
      <c r="D70" s="255"/>
      <c r="E70" s="25"/>
      <c r="F70" s="28"/>
      <c r="G70" s="90"/>
      <c r="H70" s="137"/>
      <c r="I70" s="40"/>
      <c r="J70" s="40"/>
      <c r="K70" s="40"/>
      <c r="L70" s="40"/>
      <c r="M70" s="40"/>
      <c r="N70" s="40"/>
      <c r="O70" s="40"/>
      <c r="P70" s="40"/>
      <c r="Q70" s="40"/>
      <c r="R70" s="170"/>
      <c r="S70" s="148"/>
      <c r="T70" s="152"/>
      <c r="U70" s="131"/>
      <c r="V70" s="40"/>
      <c r="W70" s="40"/>
      <c r="X70" s="1"/>
      <c r="Y70" s="1"/>
      <c r="Z70" s="1"/>
    </row>
    <row r="71" spans="1:26" ht="30" customHeight="1" x14ac:dyDescent="0.25">
      <c r="B71" s="21" t="s">
        <v>233</v>
      </c>
      <c r="C71" s="109" t="s">
        <v>239</v>
      </c>
      <c r="D71" s="255" t="s">
        <v>346</v>
      </c>
      <c r="E71" s="25"/>
      <c r="F71" s="28">
        <v>2E-3</v>
      </c>
      <c r="G71" s="41">
        <v>70</v>
      </c>
      <c r="H71" s="161">
        <v>300</v>
      </c>
      <c r="I71" s="41">
        <v>35</v>
      </c>
      <c r="J71" s="41"/>
      <c r="K71" s="41"/>
      <c r="L71" s="41">
        <v>35</v>
      </c>
      <c r="M71" s="41"/>
      <c r="N71" s="41"/>
      <c r="O71" s="41">
        <v>40</v>
      </c>
      <c r="P71" s="41"/>
      <c r="Q71" s="41"/>
      <c r="R71" s="170"/>
      <c r="S71" s="148"/>
      <c r="T71" s="152"/>
      <c r="U71" s="163">
        <v>20</v>
      </c>
      <c r="V71" s="41"/>
      <c r="W71" s="41"/>
      <c r="X71" s="41">
        <v>15</v>
      </c>
      <c r="Y71" s="1"/>
      <c r="Z71" s="1"/>
    </row>
    <row r="72" spans="1:26" s="5" customFormat="1" ht="30" customHeight="1" x14ac:dyDescent="0.25">
      <c r="A72" s="123"/>
      <c r="B72" s="21" t="s">
        <v>234</v>
      </c>
      <c r="C72" s="109" t="s">
        <v>241</v>
      </c>
      <c r="D72" s="255" t="s">
        <v>346</v>
      </c>
      <c r="E72" s="25"/>
      <c r="F72" s="41">
        <v>20</v>
      </c>
      <c r="G72" s="41"/>
      <c r="H72" s="161"/>
      <c r="I72" s="41">
        <v>20</v>
      </c>
      <c r="J72" s="41"/>
      <c r="K72" s="41"/>
      <c r="L72" s="41">
        <v>20</v>
      </c>
      <c r="M72" s="41"/>
      <c r="N72" s="41"/>
      <c r="O72" s="41">
        <v>20</v>
      </c>
      <c r="P72" s="41"/>
      <c r="Q72" s="41"/>
      <c r="R72" s="171"/>
      <c r="S72" s="172"/>
      <c r="T72" s="173"/>
      <c r="U72" s="163">
        <v>20</v>
      </c>
      <c r="V72" s="41"/>
      <c r="W72" s="41"/>
      <c r="X72" s="496" t="s">
        <v>191</v>
      </c>
      <c r="Y72" s="497"/>
      <c r="Z72" s="498"/>
    </row>
    <row r="73" spans="1:26" ht="30" customHeight="1" x14ac:dyDescent="0.25">
      <c r="B73" s="21" t="s">
        <v>235</v>
      </c>
      <c r="C73" s="109" t="s">
        <v>437</v>
      </c>
      <c r="D73" s="255" t="s">
        <v>346</v>
      </c>
      <c r="E73" s="25"/>
      <c r="F73" s="28">
        <v>1E-3</v>
      </c>
      <c r="G73" s="41">
        <v>35</v>
      </c>
      <c r="H73" s="161">
        <v>300</v>
      </c>
      <c r="I73" s="41">
        <v>25</v>
      </c>
      <c r="J73" s="41"/>
      <c r="K73" s="41"/>
      <c r="L73" s="41">
        <v>25</v>
      </c>
      <c r="M73" s="41"/>
      <c r="N73" s="41"/>
      <c r="O73" s="41">
        <v>30</v>
      </c>
      <c r="P73" s="41"/>
      <c r="Q73" s="41"/>
      <c r="R73" s="170"/>
      <c r="S73" s="148"/>
      <c r="T73" s="152"/>
      <c r="U73" s="163">
        <v>20</v>
      </c>
      <c r="V73" s="41"/>
      <c r="W73" s="41"/>
      <c r="X73" s="496" t="s">
        <v>191</v>
      </c>
      <c r="Y73" s="497"/>
      <c r="Z73" s="498"/>
    </row>
    <row r="74" spans="1:26" ht="15" customHeight="1" x14ac:dyDescent="0.25">
      <c r="B74" s="21" t="s">
        <v>232</v>
      </c>
      <c r="C74" s="109" t="s">
        <v>242</v>
      </c>
      <c r="D74" s="255"/>
      <c r="E74" s="25"/>
      <c r="F74" s="28"/>
      <c r="G74" s="90"/>
      <c r="H74" s="162"/>
      <c r="I74" s="40"/>
      <c r="J74" s="40"/>
      <c r="K74" s="40"/>
      <c r="L74" s="40"/>
      <c r="M74" s="40"/>
      <c r="N74" s="40"/>
      <c r="O74" s="40"/>
      <c r="P74" s="40"/>
      <c r="Q74" s="40"/>
      <c r="R74" s="170"/>
      <c r="S74" s="148"/>
      <c r="T74" s="152"/>
      <c r="U74" s="131"/>
      <c r="V74" s="40"/>
      <c r="W74" s="40"/>
      <c r="X74" s="1"/>
      <c r="Y74" s="1"/>
      <c r="Z74" s="1"/>
    </row>
    <row r="75" spans="1:26" s="5" customFormat="1" ht="30" customHeight="1" x14ac:dyDescent="0.25">
      <c r="A75" s="123"/>
      <c r="B75" s="21" t="s">
        <v>236</v>
      </c>
      <c r="C75" s="109" t="s">
        <v>716</v>
      </c>
      <c r="D75" s="418"/>
      <c r="E75" s="419"/>
      <c r="F75" s="420"/>
      <c r="G75" s="421"/>
      <c r="H75" s="422"/>
      <c r="I75" s="421"/>
      <c r="J75" s="421"/>
      <c r="K75" s="421"/>
      <c r="L75" s="421"/>
      <c r="M75" s="421"/>
      <c r="N75" s="421"/>
      <c r="O75" s="421"/>
      <c r="P75" s="421"/>
      <c r="Q75" s="421"/>
      <c r="R75" s="423"/>
      <c r="S75" s="424"/>
      <c r="T75" s="425"/>
      <c r="U75" s="426">
        <v>30</v>
      </c>
      <c r="V75" s="421"/>
      <c r="W75" s="421"/>
      <c r="X75" s="422"/>
      <c r="Y75" s="427"/>
      <c r="Z75" s="427"/>
    </row>
    <row r="76" spans="1:26" s="417" customFormat="1" ht="30" customHeight="1" x14ac:dyDescent="0.25">
      <c r="A76" s="410"/>
      <c r="B76" s="411" t="s">
        <v>695</v>
      </c>
      <c r="C76" s="428" t="s">
        <v>696</v>
      </c>
      <c r="D76" s="413" t="s">
        <v>346</v>
      </c>
      <c r="E76" s="429"/>
      <c r="F76" s="430">
        <v>2E-3</v>
      </c>
      <c r="G76" s="431">
        <v>100</v>
      </c>
      <c r="H76" s="432">
        <v>300</v>
      </c>
      <c r="I76" s="431">
        <v>40</v>
      </c>
      <c r="J76" s="431"/>
      <c r="K76" s="431"/>
      <c r="L76" s="431">
        <v>40</v>
      </c>
      <c r="M76" s="431"/>
      <c r="N76" s="431"/>
      <c r="O76" s="431">
        <v>50</v>
      </c>
      <c r="P76" s="431"/>
      <c r="Q76" s="431"/>
      <c r="R76" s="171"/>
      <c r="S76" s="172"/>
      <c r="T76" s="173"/>
      <c r="U76" s="433"/>
      <c r="V76" s="431"/>
      <c r="W76" s="431"/>
      <c r="X76" s="432">
        <v>30</v>
      </c>
      <c r="Y76" s="434"/>
      <c r="Z76" s="435"/>
    </row>
    <row r="77" spans="1:26" s="417" customFormat="1" ht="30" customHeight="1" x14ac:dyDescent="0.25">
      <c r="A77" s="410"/>
      <c r="B77" s="411" t="s">
        <v>694</v>
      </c>
      <c r="C77" s="428" t="s">
        <v>697</v>
      </c>
      <c r="D77" s="413" t="s">
        <v>346</v>
      </c>
      <c r="E77" s="429"/>
      <c r="F77" s="430">
        <v>2E-3</v>
      </c>
      <c r="G77" s="431">
        <v>100</v>
      </c>
      <c r="H77" s="432">
        <v>300</v>
      </c>
      <c r="I77" s="431">
        <v>70</v>
      </c>
      <c r="J77" s="431"/>
      <c r="K77" s="431"/>
      <c r="L77" s="431">
        <v>70</v>
      </c>
      <c r="M77" s="431"/>
      <c r="N77" s="431"/>
      <c r="O77" s="431">
        <v>80</v>
      </c>
      <c r="P77" s="431"/>
      <c r="Q77" s="431"/>
      <c r="R77" s="171"/>
      <c r="S77" s="172"/>
      <c r="T77" s="173"/>
      <c r="U77" s="433"/>
      <c r="V77" s="431"/>
      <c r="W77" s="431"/>
      <c r="X77" s="432">
        <v>30</v>
      </c>
      <c r="Y77" s="434"/>
      <c r="Z77" s="435"/>
    </row>
    <row r="78" spans="1:26" s="5" customFormat="1" ht="30" customHeight="1" x14ac:dyDescent="0.25">
      <c r="A78" s="123"/>
      <c r="B78" s="21" t="s">
        <v>237</v>
      </c>
      <c r="C78" s="109" t="s">
        <v>241</v>
      </c>
      <c r="D78" s="255" t="s">
        <v>346</v>
      </c>
      <c r="E78" s="25"/>
      <c r="F78" s="42">
        <v>30</v>
      </c>
      <c r="G78" s="42"/>
      <c r="H78" s="138"/>
      <c r="I78" s="42">
        <v>30</v>
      </c>
      <c r="J78" s="42"/>
      <c r="K78" s="42"/>
      <c r="L78" s="42">
        <v>30</v>
      </c>
      <c r="M78" s="42"/>
      <c r="N78" s="42"/>
      <c r="O78" s="42">
        <v>30</v>
      </c>
      <c r="P78" s="42"/>
      <c r="Q78" s="42"/>
      <c r="R78" s="171"/>
      <c r="S78" s="172"/>
      <c r="T78" s="173"/>
      <c r="U78" s="132">
        <v>30</v>
      </c>
      <c r="V78" s="42"/>
      <c r="W78" s="42"/>
      <c r="X78" s="496" t="s">
        <v>191</v>
      </c>
      <c r="Y78" s="497"/>
      <c r="Z78" s="498"/>
    </row>
    <row r="79" spans="1:26" ht="30" customHeight="1" x14ac:dyDescent="0.25">
      <c r="B79" s="21" t="s">
        <v>238</v>
      </c>
      <c r="C79" s="109" t="s">
        <v>437</v>
      </c>
      <c r="D79" s="255" t="s">
        <v>346</v>
      </c>
      <c r="E79" s="25"/>
      <c r="F79" s="28">
        <v>1E-3</v>
      </c>
      <c r="G79" s="42">
        <v>50</v>
      </c>
      <c r="H79" s="138">
        <v>250</v>
      </c>
      <c r="I79" s="42">
        <v>35</v>
      </c>
      <c r="J79" s="42"/>
      <c r="K79" s="42"/>
      <c r="L79" s="42">
        <v>35</v>
      </c>
      <c r="M79" s="42"/>
      <c r="N79" s="42"/>
      <c r="O79" s="42">
        <v>30</v>
      </c>
      <c r="P79" s="42"/>
      <c r="Q79" s="42"/>
      <c r="R79" s="170"/>
      <c r="S79" s="148"/>
      <c r="T79" s="152"/>
      <c r="U79" s="132">
        <v>30</v>
      </c>
      <c r="V79" s="42"/>
      <c r="W79" s="42"/>
      <c r="X79" s="496" t="s">
        <v>191</v>
      </c>
      <c r="Y79" s="497"/>
      <c r="Z79" s="498"/>
    </row>
    <row r="80" spans="1:26" ht="27" customHeight="1" x14ac:dyDescent="0.25">
      <c r="B80" s="21" t="s">
        <v>243</v>
      </c>
      <c r="C80" s="109" t="s">
        <v>374</v>
      </c>
      <c r="D80" s="255" t="s">
        <v>161</v>
      </c>
      <c r="E80" s="25"/>
      <c r="F80" s="28">
        <v>2E-3</v>
      </c>
      <c r="G80" s="42">
        <v>100</v>
      </c>
      <c r="H80" s="138">
        <v>300</v>
      </c>
      <c r="I80" s="42">
        <v>40</v>
      </c>
      <c r="J80" s="42"/>
      <c r="K80" s="42"/>
      <c r="L80" s="42">
        <v>40</v>
      </c>
      <c r="M80" s="42"/>
      <c r="N80" s="42"/>
      <c r="O80" s="42">
        <v>50</v>
      </c>
      <c r="P80" s="42"/>
      <c r="Q80" s="42"/>
      <c r="R80" s="170"/>
      <c r="S80" s="148"/>
      <c r="T80" s="152"/>
      <c r="U80" s="132">
        <v>100</v>
      </c>
      <c r="V80" s="42"/>
      <c r="W80" s="42"/>
      <c r="X80" s="42">
        <v>35</v>
      </c>
      <c r="Y80" s="1"/>
      <c r="Z80" s="1"/>
    </row>
    <row r="81" spans="1:26" s="302" customFormat="1" ht="24" x14ac:dyDescent="0.25">
      <c r="A81" s="305"/>
      <c r="B81" s="21" t="s">
        <v>501</v>
      </c>
      <c r="C81" s="311" t="s">
        <v>452</v>
      </c>
      <c r="D81" s="312" t="s">
        <v>346</v>
      </c>
      <c r="E81" s="312"/>
      <c r="F81" s="312">
        <v>150</v>
      </c>
      <c r="G81" s="42"/>
      <c r="H81" s="300"/>
      <c r="I81" s="496" t="s">
        <v>191</v>
      </c>
      <c r="J81" s="497"/>
      <c r="K81" s="498"/>
      <c r="L81" s="312">
        <v>150</v>
      </c>
      <c r="M81" s="42"/>
      <c r="N81" s="42"/>
      <c r="O81" s="312">
        <v>150</v>
      </c>
      <c r="P81" s="42"/>
      <c r="Q81" s="42"/>
      <c r="R81" s="308"/>
      <c r="S81" s="306"/>
      <c r="T81" s="307"/>
      <c r="U81" s="496" t="s">
        <v>191</v>
      </c>
      <c r="V81" s="497"/>
      <c r="W81" s="498"/>
      <c r="X81" s="312">
        <v>150</v>
      </c>
      <c r="Y81" s="42"/>
      <c r="Z81" s="42"/>
    </row>
    <row r="82" spans="1:26" ht="30" customHeight="1" x14ac:dyDescent="0.25">
      <c r="B82" s="50" t="s">
        <v>98</v>
      </c>
      <c r="C82" s="109" t="s">
        <v>278</v>
      </c>
      <c r="D82" s="255"/>
      <c r="E82" s="89"/>
      <c r="F82" s="82"/>
      <c r="G82" s="82"/>
      <c r="H82" s="82"/>
      <c r="I82" s="34"/>
      <c r="J82" s="27"/>
      <c r="K82" s="34"/>
      <c r="L82" s="34"/>
      <c r="M82" s="34"/>
      <c r="N82" s="34"/>
      <c r="O82" s="34"/>
      <c r="P82" s="27"/>
      <c r="Q82" s="27"/>
      <c r="R82" s="170"/>
      <c r="S82" s="148"/>
      <c r="T82" s="152"/>
      <c r="U82" s="131"/>
      <c r="V82" s="27"/>
      <c r="W82" s="27"/>
      <c r="X82" s="62"/>
      <c r="Y82" s="62"/>
      <c r="Z82" s="62"/>
    </row>
    <row r="83" spans="1:26" ht="45.75" customHeight="1" x14ac:dyDescent="0.25">
      <c r="B83" s="50" t="s">
        <v>100</v>
      </c>
      <c r="C83" s="109" t="s">
        <v>86</v>
      </c>
      <c r="D83" s="255" t="s">
        <v>161</v>
      </c>
      <c r="E83" s="47"/>
      <c r="F83" s="28">
        <v>3.0000000000000001E-3</v>
      </c>
      <c r="G83" s="27">
        <v>500</v>
      </c>
      <c r="H83" s="27"/>
      <c r="I83" s="39">
        <v>3.0000000000000001E-3</v>
      </c>
      <c r="J83" s="27">
        <v>250</v>
      </c>
      <c r="K83" s="27"/>
      <c r="L83" s="28">
        <v>2E-3</v>
      </c>
      <c r="M83" s="27">
        <v>300</v>
      </c>
      <c r="N83" s="27"/>
      <c r="O83" s="246">
        <v>5.9999999999999984E-4</v>
      </c>
      <c r="P83" s="27">
        <v>300</v>
      </c>
      <c r="Q83" s="245"/>
      <c r="R83" s="170"/>
      <c r="S83" s="148"/>
      <c r="T83" s="152"/>
      <c r="U83" s="131">
        <v>1500</v>
      </c>
      <c r="V83" s="27"/>
      <c r="W83" s="27"/>
      <c r="X83" s="303">
        <v>2.9999999999999997E-4</v>
      </c>
      <c r="Y83" s="304">
        <v>300</v>
      </c>
      <c r="Z83" s="304">
        <v>50000</v>
      </c>
    </row>
    <row r="84" spans="1:26" ht="36" x14ac:dyDescent="0.25">
      <c r="B84" s="50" t="s">
        <v>101</v>
      </c>
      <c r="C84" s="109" t="s">
        <v>87</v>
      </c>
      <c r="D84" s="255" t="s">
        <v>161</v>
      </c>
      <c r="E84" s="47"/>
      <c r="F84" s="28">
        <v>5.0000000000000001E-4</v>
      </c>
      <c r="G84" s="27" t="s">
        <v>455</v>
      </c>
      <c r="H84" s="27"/>
      <c r="I84" s="39">
        <v>5.0000000000000001E-4</v>
      </c>
      <c r="J84" s="27" t="s">
        <v>454</v>
      </c>
      <c r="K84" s="27"/>
      <c r="L84" s="39">
        <v>5.0000000000000001E-4</v>
      </c>
      <c r="M84" s="27" t="s">
        <v>454</v>
      </c>
      <c r="N84" s="27"/>
      <c r="O84" s="246">
        <v>5.0000000000000001E-4</v>
      </c>
      <c r="P84" s="27" t="s">
        <v>307</v>
      </c>
      <c r="Q84" s="27"/>
      <c r="R84" s="170"/>
      <c r="S84" s="148"/>
      <c r="T84" s="152"/>
      <c r="U84" s="131" t="s">
        <v>160</v>
      </c>
      <c r="V84" s="27"/>
      <c r="W84" s="27"/>
      <c r="X84" s="303">
        <v>5.0000000000000001E-4</v>
      </c>
      <c r="Y84" s="304" t="s">
        <v>454</v>
      </c>
      <c r="Z84" s="41" t="s">
        <v>453</v>
      </c>
    </row>
    <row r="85" spans="1:26" s="417" customFormat="1" ht="21.75" customHeight="1" x14ac:dyDescent="0.25">
      <c r="A85" s="410"/>
      <c r="B85" s="411" t="s">
        <v>99</v>
      </c>
      <c r="C85" s="428" t="s">
        <v>43</v>
      </c>
      <c r="D85" s="413" t="s">
        <v>34</v>
      </c>
      <c r="E85" s="436"/>
      <c r="F85" s="438">
        <v>50</v>
      </c>
      <c r="G85" s="285"/>
      <c r="H85" s="285"/>
      <c r="I85" s="438">
        <v>20</v>
      </c>
      <c r="J85" s="285"/>
      <c r="K85" s="285"/>
      <c r="L85" s="438">
        <v>20</v>
      </c>
      <c r="M85" s="285"/>
      <c r="N85" s="285"/>
      <c r="O85" s="438">
        <v>20</v>
      </c>
      <c r="P85" s="285"/>
      <c r="Q85" s="285"/>
      <c r="R85" s="439"/>
      <c r="S85" s="440"/>
      <c r="T85" s="441"/>
      <c r="U85" s="437">
        <v>100</v>
      </c>
      <c r="V85" s="285"/>
      <c r="W85" s="285"/>
      <c r="X85" s="438">
        <v>70</v>
      </c>
      <c r="Y85" s="416"/>
      <c r="Z85" s="416"/>
    </row>
    <row r="86" spans="1:26" ht="24.95" customHeight="1" x14ac:dyDescent="0.25">
      <c r="B86" s="48" t="s">
        <v>102</v>
      </c>
      <c r="C86" s="218" t="s">
        <v>103</v>
      </c>
      <c r="D86" s="125"/>
      <c r="E86" s="125"/>
      <c r="F86" s="125"/>
      <c r="G86" s="125"/>
      <c r="H86" s="125"/>
      <c r="I86" s="53"/>
      <c r="J86" s="53"/>
      <c r="K86" s="53"/>
      <c r="L86" s="53"/>
      <c r="M86" s="53"/>
      <c r="N86" s="53"/>
      <c r="O86" s="53"/>
      <c r="P86" s="53"/>
      <c r="Q86" s="53"/>
      <c r="R86" s="541" t="s">
        <v>191</v>
      </c>
      <c r="S86" s="541"/>
      <c r="T86" s="541"/>
      <c r="U86" s="522" t="s">
        <v>191</v>
      </c>
      <c r="V86" s="523"/>
      <c r="W86" s="524"/>
      <c r="X86" s="53"/>
      <c r="Y86" s="53"/>
      <c r="Z86" s="53"/>
    </row>
    <row r="87" spans="1:26" ht="15" customHeight="1" x14ac:dyDescent="0.25">
      <c r="B87" s="20"/>
      <c r="C87" s="219" t="s">
        <v>165</v>
      </c>
      <c r="D87" s="260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</row>
    <row r="88" spans="1:26" ht="254.25" customHeight="1" x14ac:dyDescent="0.25">
      <c r="A88" s="7"/>
      <c r="B88" s="235">
        <v>1</v>
      </c>
      <c r="C88" s="196" t="s">
        <v>582</v>
      </c>
      <c r="D88" s="26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</row>
    <row r="89" spans="1:26" ht="91.5" customHeight="1" x14ac:dyDescent="0.25">
      <c r="A89" s="7"/>
      <c r="B89" s="20">
        <v>2</v>
      </c>
      <c r="C89" s="196" t="s">
        <v>753</v>
      </c>
      <c r="D89" s="261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</row>
    <row r="90" spans="1:26" ht="18" customHeight="1" x14ac:dyDescent="0.25">
      <c r="A90" s="7"/>
      <c r="B90" s="20">
        <v>3</v>
      </c>
      <c r="C90" s="196" t="s">
        <v>754</v>
      </c>
      <c r="D90" s="261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</row>
    <row r="91" spans="1:26" ht="120" customHeight="1" x14ac:dyDescent="0.25">
      <c r="A91" s="7"/>
      <c r="B91" s="20">
        <v>4</v>
      </c>
      <c r="C91" s="196" t="s">
        <v>764</v>
      </c>
      <c r="D91" s="261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</row>
    <row r="92" spans="1:26" ht="53.25" customHeight="1" x14ac:dyDescent="0.25">
      <c r="A92" s="7"/>
      <c r="B92" s="20">
        <v>5</v>
      </c>
      <c r="C92" s="196" t="s">
        <v>756</v>
      </c>
      <c r="D92" s="261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</row>
    <row r="93" spans="1:26" ht="52.5" customHeight="1" x14ac:dyDescent="0.25">
      <c r="A93" s="7"/>
      <c r="B93" s="20">
        <v>6</v>
      </c>
      <c r="C93" s="196" t="s">
        <v>757</v>
      </c>
      <c r="D93" s="261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ht="131.25" customHeight="1" x14ac:dyDescent="0.25">
      <c r="A94" s="7"/>
      <c r="B94" s="21" t="s">
        <v>104</v>
      </c>
      <c r="C94" s="109" t="s">
        <v>758</v>
      </c>
      <c r="D94" s="25" t="s">
        <v>581</v>
      </c>
      <c r="E94" s="25" t="s">
        <v>162</v>
      </c>
      <c r="F94" s="28">
        <v>1.5E-3</v>
      </c>
      <c r="G94" s="90">
        <v>1000</v>
      </c>
      <c r="H94" s="90">
        <v>70000</v>
      </c>
      <c r="I94" s="28">
        <v>1.5E-3</v>
      </c>
      <c r="J94" s="90">
        <v>600</v>
      </c>
      <c r="K94" s="90"/>
      <c r="L94" s="28">
        <v>1.1999999999999999E-3</v>
      </c>
      <c r="M94" s="90">
        <v>1500</v>
      </c>
      <c r="N94" s="285">
        <v>12900</v>
      </c>
      <c r="O94" s="245">
        <v>30000</v>
      </c>
      <c r="P94" s="245"/>
      <c r="Q94" s="245"/>
      <c r="R94" s="170"/>
      <c r="S94" s="148"/>
      <c r="T94" s="152"/>
      <c r="U94" s="170"/>
      <c r="V94" s="148"/>
      <c r="W94" s="152"/>
      <c r="X94" s="243">
        <v>1.1999999999999999E-3</v>
      </c>
      <c r="Y94" s="242">
        <v>1000</v>
      </c>
      <c r="Z94" s="242">
        <v>30000</v>
      </c>
    </row>
    <row r="95" spans="1:26" ht="41.25" customHeight="1" x14ac:dyDescent="0.25">
      <c r="A95" s="7"/>
      <c r="B95" s="50" t="s">
        <v>105</v>
      </c>
      <c r="C95" s="111" t="s">
        <v>759</v>
      </c>
      <c r="D95" s="301" t="s">
        <v>760</v>
      </c>
      <c r="E95" s="25" t="s">
        <v>162</v>
      </c>
      <c r="F95" s="90">
        <v>2000</v>
      </c>
      <c r="G95" s="90"/>
      <c r="H95" s="90"/>
      <c r="I95" s="90">
        <v>1000</v>
      </c>
      <c r="J95" s="90"/>
      <c r="K95" s="90"/>
      <c r="L95" s="90" t="s">
        <v>188</v>
      </c>
      <c r="M95" s="90"/>
      <c r="N95" s="90"/>
      <c r="O95" s="245" t="s">
        <v>188</v>
      </c>
      <c r="P95" s="245"/>
      <c r="Q95" s="245"/>
      <c r="R95" s="170"/>
      <c r="S95" s="148"/>
      <c r="T95" s="152"/>
      <c r="U95" s="170"/>
      <c r="V95" s="148"/>
      <c r="W95" s="152"/>
      <c r="X95" s="204" t="s">
        <v>361</v>
      </c>
      <c r="Y95" s="62"/>
      <c r="Z95" s="62"/>
    </row>
    <row r="96" spans="1:26" s="457" customFormat="1" ht="30" customHeight="1" x14ac:dyDescent="0.25">
      <c r="A96" s="456"/>
      <c r="B96" s="50" t="s">
        <v>106</v>
      </c>
      <c r="C96" s="111" t="s">
        <v>751</v>
      </c>
      <c r="D96" s="399"/>
      <c r="E96" s="400"/>
      <c r="F96" s="401"/>
      <c r="G96" s="401"/>
      <c r="H96" s="401"/>
      <c r="I96" s="401"/>
      <c r="J96" s="401"/>
      <c r="K96" s="401"/>
      <c r="L96" s="401"/>
      <c r="M96" s="458"/>
      <c r="N96" s="458"/>
      <c r="O96" s="400"/>
      <c r="P96" s="458"/>
      <c r="Q96" s="401"/>
      <c r="R96" s="459"/>
      <c r="S96" s="460"/>
      <c r="T96" s="461"/>
      <c r="U96" s="459"/>
      <c r="V96" s="460"/>
      <c r="W96" s="461"/>
      <c r="X96" s="401"/>
      <c r="Y96" s="462"/>
      <c r="Z96" s="462"/>
    </row>
    <row r="97" spans="1:26" ht="41.25" customHeight="1" x14ac:dyDescent="0.25">
      <c r="A97" s="7"/>
      <c r="B97" s="50" t="s">
        <v>107</v>
      </c>
      <c r="C97" s="109" t="s">
        <v>761</v>
      </c>
      <c r="D97" s="301" t="s">
        <v>760</v>
      </c>
      <c r="E97" s="25" t="s">
        <v>162</v>
      </c>
      <c r="F97" s="90">
        <v>10000</v>
      </c>
      <c r="G97" s="90"/>
      <c r="H97" s="90"/>
      <c r="I97" s="90">
        <v>9000</v>
      </c>
      <c r="J97" s="90"/>
      <c r="K97" s="90"/>
      <c r="L97" s="27">
        <v>8000</v>
      </c>
      <c r="M97" s="27"/>
      <c r="N97" s="27"/>
      <c r="O97" s="27">
        <v>10000</v>
      </c>
      <c r="P97" s="27"/>
      <c r="Q97" s="245"/>
      <c r="R97" s="170"/>
      <c r="S97" s="148"/>
      <c r="T97" s="152"/>
      <c r="U97" s="170"/>
      <c r="V97" s="148"/>
      <c r="W97" s="152"/>
      <c r="X97" s="27">
        <v>10000</v>
      </c>
      <c r="Y97" s="1"/>
      <c r="Z97" s="1"/>
    </row>
    <row r="98" spans="1:26" ht="39.75" customHeight="1" x14ac:dyDescent="0.25">
      <c r="A98" s="7"/>
      <c r="B98" s="50" t="s">
        <v>108</v>
      </c>
      <c r="C98" s="109" t="s">
        <v>762</v>
      </c>
      <c r="D98" s="301" t="s">
        <v>760</v>
      </c>
      <c r="E98" s="25" t="s">
        <v>162</v>
      </c>
      <c r="F98" s="90">
        <v>970</v>
      </c>
      <c r="G98" s="90"/>
      <c r="H98" s="90"/>
      <c r="I98" s="90">
        <v>499.55</v>
      </c>
      <c r="J98" s="90"/>
      <c r="K98" s="90"/>
      <c r="L98" s="90" t="s">
        <v>188</v>
      </c>
      <c r="M98" s="90"/>
      <c r="N98" s="90"/>
      <c r="O98" s="245" t="s">
        <v>188</v>
      </c>
      <c r="P98" s="245"/>
      <c r="Q98" s="245"/>
      <c r="R98" s="170"/>
      <c r="S98" s="148"/>
      <c r="T98" s="152"/>
      <c r="U98" s="170"/>
      <c r="V98" s="148"/>
      <c r="W98" s="152"/>
      <c r="X98" s="204" t="s">
        <v>361</v>
      </c>
      <c r="Y98" s="204"/>
      <c r="Z98" s="204"/>
    </row>
    <row r="99" spans="1:26" ht="30" customHeight="1" x14ac:dyDescent="0.25">
      <c r="A99" s="7"/>
      <c r="B99" s="50" t="s">
        <v>111</v>
      </c>
      <c r="C99" s="109" t="s">
        <v>224</v>
      </c>
      <c r="D99" s="255"/>
      <c r="E99" s="26"/>
      <c r="F99" s="27"/>
      <c r="G99" s="27"/>
      <c r="H99" s="27"/>
      <c r="I99" s="90"/>
      <c r="J99" s="90"/>
      <c r="K99" s="90"/>
      <c r="L99" s="27"/>
      <c r="M99" s="27"/>
      <c r="N99" s="27"/>
      <c r="O99" s="27"/>
      <c r="P99" s="27"/>
      <c r="Q99" s="245"/>
      <c r="R99" s="170"/>
      <c r="S99" s="148"/>
      <c r="T99" s="152"/>
      <c r="U99" s="170"/>
      <c r="V99" s="148"/>
      <c r="W99" s="152"/>
      <c r="X99" s="1"/>
      <c r="Y99" s="1"/>
      <c r="Z99" s="1"/>
    </row>
    <row r="100" spans="1:26" ht="30" customHeight="1" x14ac:dyDescent="0.25">
      <c r="A100" s="7"/>
      <c r="B100" s="50" t="s">
        <v>112</v>
      </c>
      <c r="C100" s="109" t="s">
        <v>109</v>
      </c>
      <c r="D100" s="255" t="s">
        <v>44</v>
      </c>
      <c r="E100" s="26" t="s">
        <v>162</v>
      </c>
      <c r="F100" s="90">
        <v>770</v>
      </c>
      <c r="G100" s="27"/>
      <c r="H100" s="27"/>
      <c r="I100" s="90">
        <v>770</v>
      </c>
      <c r="J100" s="90"/>
      <c r="K100" s="90"/>
      <c r="L100" s="27">
        <v>300.3</v>
      </c>
      <c r="M100" s="27"/>
      <c r="N100" s="27"/>
      <c r="O100" s="27">
        <v>385</v>
      </c>
      <c r="P100" s="27"/>
      <c r="Q100" s="245"/>
      <c r="R100" s="170"/>
      <c r="S100" s="148"/>
      <c r="T100" s="152"/>
      <c r="U100" s="170"/>
      <c r="V100" s="148"/>
      <c r="W100" s="152"/>
      <c r="X100" s="199">
        <v>300</v>
      </c>
      <c r="Y100" s="1"/>
      <c r="Z100" s="1"/>
    </row>
    <row r="101" spans="1:26" ht="30" customHeight="1" x14ac:dyDescent="0.25">
      <c r="A101" s="7"/>
      <c r="B101" s="50" t="s">
        <v>113</v>
      </c>
      <c r="C101" s="109" t="s">
        <v>110</v>
      </c>
      <c r="D101" s="255" t="s">
        <v>44</v>
      </c>
      <c r="E101" s="26" t="s">
        <v>162</v>
      </c>
      <c r="F101" s="27">
        <v>400</v>
      </c>
      <c r="G101" s="27"/>
      <c r="H101" s="27"/>
      <c r="I101" s="27">
        <v>400</v>
      </c>
      <c r="J101" s="27"/>
      <c r="K101" s="27"/>
      <c r="L101" s="27">
        <v>100</v>
      </c>
      <c r="M101" s="27"/>
      <c r="N101" s="27"/>
      <c r="O101" s="27">
        <v>100</v>
      </c>
      <c r="P101" s="27"/>
      <c r="Q101" s="245"/>
      <c r="R101" s="174"/>
      <c r="S101" s="155"/>
      <c r="T101" s="156"/>
      <c r="U101" s="174"/>
      <c r="V101" s="155"/>
      <c r="W101" s="156"/>
      <c r="X101" s="199">
        <v>200</v>
      </c>
      <c r="Y101" s="1"/>
      <c r="Z101" s="1"/>
    </row>
    <row r="102" spans="1:26" ht="24.95" customHeight="1" x14ac:dyDescent="0.25">
      <c r="B102" s="48" t="s">
        <v>114</v>
      </c>
      <c r="C102" s="218" t="s">
        <v>7</v>
      </c>
      <c r="D102" s="125"/>
      <c r="E102" s="86"/>
      <c r="F102" s="86"/>
      <c r="G102" s="86"/>
      <c r="H102" s="86"/>
      <c r="I102" s="36"/>
      <c r="J102" s="53"/>
      <c r="K102" s="36"/>
      <c r="L102" s="36"/>
      <c r="M102" s="36"/>
      <c r="N102" s="36"/>
      <c r="O102" s="36"/>
      <c r="P102" s="36"/>
      <c r="Q102" s="36"/>
      <c r="R102" s="506" t="s">
        <v>191</v>
      </c>
      <c r="S102" s="506"/>
      <c r="T102" s="506"/>
      <c r="U102" s="525"/>
      <c r="V102" s="526"/>
      <c r="W102" s="527"/>
      <c r="X102" s="36"/>
      <c r="Y102" s="36"/>
      <c r="Z102" s="36"/>
    </row>
    <row r="103" spans="1:26" ht="15" customHeight="1" x14ac:dyDescent="0.25">
      <c r="A103" s="7"/>
      <c r="B103" s="20"/>
      <c r="C103" s="219" t="s">
        <v>165</v>
      </c>
      <c r="D103" s="260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</row>
    <row r="104" spans="1:26" ht="15.75" customHeight="1" x14ac:dyDescent="0.25">
      <c r="A104" s="7"/>
      <c r="B104" s="20">
        <v>1</v>
      </c>
      <c r="C104" s="198" t="s">
        <v>416</v>
      </c>
      <c r="D104" s="261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</row>
    <row r="105" spans="1:26" ht="39.75" customHeight="1" x14ac:dyDescent="0.25">
      <c r="A105" s="7"/>
      <c r="B105" s="20">
        <v>2</v>
      </c>
      <c r="C105" s="196" t="s">
        <v>403</v>
      </c>
      <c r="D105" s="261"/>
      <c r="E105" s="96"/>
      <c r="F105" s="229"/>
      <c r="G105" s="229"/>
      <c r="H105" s="229"/>
      <c r="I105" s="229"/>
      <c r="J105" s="229"/>
      <c r="K105" s="229"/>
      <c r="L105" s="229"/>
      <c r="M105" s="229"/>
      <c r="N105" s="229"/>
      <c r="O105" s="248"/>
      <c r="P105" s="248"/>
      <c r="Q105" s="248"/>
      <c r="R105" s="229"/>
      <c r="S105" s="229"/>
      <c r="T105" s="229"/>
      <c r="U105" s="229"/>
      <c r="V105" s="229"/>
      <c r="W105" s="229"/>
      <c r="X105" s="229"/>
      <c r="Y105" s="229"/>
      <c r="Z105" s="229"/>
    </row>
    <row r="106" spans="1:26" ht="30" customHeight="1" x14ac:dyDescent="0.25">
      <c r="A106" s="7"/>
      <c r="B106" s="50" t="s">
        <v>115</v>
      </c>
      <c r="C106" s="230" t="s">
        <v>45</v>
      </c>
      <c r="D106" s="255"/>
      <c r="E106" s="26"/>
      <c r="F106" s="30" t="s">
        <v>192</v>
      </c>
      <c r="G106" s="26"/>
      <c r="H106" s="26"/>
      <c r="I106" s="30" t="s">
        <v>192</v>
      </c>
      <c r="J106" s="97"/>
      <c r="K106" s="97"/>
      <c r="L106" s="30" t="s">
        <v>192</v>
      </c>
      <c r="M106" s="91"/>
      <c r="N106" s="91"/>
      <c r="O106" s="30" t="s">
        <v>192</v>
      </c>
      <c r="P106" s="30"/>
      <c r="Q106" s="30"/>
      <c r="R106" s="170"/>
      <c r="S106" s="148"/>
      <c r="T106" s="152"/>
      <c r="U106" s="188" t="s">
        <v>192</v>
      </c>
      <c r="V106" s="30"/>
      <c r="W106" s="30"/>
      <c r="X106" s="30" t="s">
        <v>192</v>
      </c>
      <c r="Y106" s="1"/>
      <c r="Z106" s="1"/>
    </row>
    <row r="107" spans="1:26" ht="30" customHeight="1" x14ac:dyDescent="0.25">
      <c r="A107" s="7"/>
      <c r="B107" s="50" t="s">
        <v>116</v>
      </c>
      <c r="C107" s="109" t="s">
        <v>46</v>
      </c>
      <c r="D107" s="255" t="s">
        <v>244</v>
      </c>
      <c r="E107" s="25"/>
      <c r="F107" s="28">
        <v>0.01</v>
      </c>
      <c r="G107" s="90">
        <v>50</v>
      </c>
      <c r="H107" s="25"/>
      <c r="I107" s="55">
        <v>9.9999999999999915E-4</v>
      </c>
      <c r="J107" s="97"/>
      <c r="K107" s="97"/>
      <c r="L107" s="90" t="s">
        <v>225</v>
      </c>
      <c r="M107" s="91"/>
      <c r="N107" s="91"/>
      <c r="O107" s="245" t="s">
        <v>225</v>
      </c>
      <c r="P107" s="97"/>
      <c r="Q107" s="97"/>
      <c r="R107" s="170"/>
      <c r="S107" s="148"/>
      <c r="T107" s="152"/>
      <c r="U107" s="131" t="s">
        <v>225</v>
      </c>
      <c r="V107" s="80"/>
      <c r="W107" s="80"/>
      <c r="X107" s="199" t="s">
        <v>225</v>
      </c>
      <c r="Y107" s="1"/>
      <c r="Z107" s="1"/>
    </row>
    <row r="108" spans="1:26" ht="30" customHeight="1" x14ac:dyDescent="0.25">
      <c r="A108" s="7"/>
      <c r="B108" s="50" t="s">
        <v>117</v>
      </c>
      <c r="C108" s="109" t="s">
        <v>378</v>
      </c>
      <c r="D108" s="255"/>
      <c r="E108" s="26"/>
      <c r="F108" s="27" t="s">
        <v>193</v>
      </c>
      <c r="G108" s="26"/>
      <c r="H108" s="26"/>
      <c r="I108" s="27" t="s">
        <v>193</v>
      </c>
      <c r="J108" s="59"/>
      <c r="K108" s="40"/>
      <c r="L108" s="27" t="s">
        <v>193</v>
      </c>
      <c r="M108" s="44"/>
      <c r="N108" s="44"/>
      <c r="O108" s="27" t="s">
        <v>193</v>
      </c>
      <c r="P108" s="44"/>
      <c r="Q108" s="44"/>
      <c r="R108" s="170"/>
      <c r="S108" s="148"/>
      <c r="T108" s="152"/>
      <c r="U108" s="133" t="s">
        <v>193</v>
      </c>
      <c r="V108" s="44"/>
      <c r="W108" s="44"/>
      <c r="X108" s="27" t="s">
        <v>193</v>
      </c>
      <c r="Y108" s="1"/>
      <c r="Z108" s="1"/>
    </row>
    <row r="109" spans="1:26" ht="38.25" customHeight="1" x14ac:dyDescent="0.25">
      <c r="A109" s="7"/>
      <c r="B109" s="50" t="s">
        <v>118</v>
      </c>
      <c r="C109" s="223" t="s">
        <v>35</v>
      </c>
      <c r="D109" s="255"/>
      <c r="E109" s="25"/>
      <c r="F109" s="496" t="s">
        <v>191</v>
      </c>
      <c r="G109" s="497"/>
      <c r="H109" s="498"/>
      <c r="I109" s="30" t="s">
        <v>194</v>
      </c>
      <c r="J109" s="91"/>
      <c r="K109" s="91"/>
      <c r="L109" s="30" t="s">
        <v>194</v>
      </c>
      <c r="M109" s="91"/>
      <c r="N109" s="91"/>
      <c r="O109" s="30" t="s">
        <v>194</v>
      </c>
      <c r="P109" s="30"/>
      <c r="Q109" s="30"/>
      <c r="R109" s="170"/>
      <c r="S109" s="148"/>
      <c r="T109" s="152"/>
      <c r="U109" s="189" t="s">
        <v>194</v>
      </c>
      <c r="V109" s="190"/>
      <c r="W109" s="190"/>
      <c r="X109" s="30" t="s">
        <v>194</v>
      </c>
      <c r="Y109" s="1"/>
      <c r="Z109" s="1"/>
    </row>
    <row r="110" spans="1:26" ht="24.95" customHeight="1" x14ac:dyDescent="0.25">
      <c r="B110" s="48" t="s">
        <v>119</v>
      </c>
      <c r="C110" s="218" t="s">
        <v>8</v>
      </c>
      <c r="D110" s="125"/>
      <c r="E110" s="86"/>
      <c r="F110" s="86"/>
      <c r="G110" s="86"/>
      <c r="H110" s="86"/>
      <c r="I110" s="36"/>
      <c r="J110" s="53"/>
      <c r="K110" s="36"/>
      <c r="L110" s="36"/>
      <c r="M110" s="36"/>
      <c r="N110" s="36"/>
      <c r="O110" s="36"/>
      <c r="P110" s="36"/>
      <c r="Q110" s="36"/>
      <c r="R110" s="507" t="s">
        <v>191</v>
      </c>
      <c r="S110" s="507"/>
      <c r="T110" s="507"/>
      <c r="U110" s="507" t="s">
        <v>191</v>
      </c>
      <c r="V110" s="507"/>
      <c r="W110" s="507"/>
      <c r="X110" s="36"/>
      <c r="Y110" s="36"/>
      <c r="Z110" s="36"/>
    </row>
    <row r="111" spans="1:26" ht="15" customHeight="1" x14ac:dyDescent="0.25">
      <c r="A111" s="7"/>
      <c r="B111" s="20"/>
      <c r="C111" s="219" t="s">
        <v>165</v>
      </c>
      <c r="D111" s="260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</row>
    <row r="112" spans="1:26" ht="27.75" customHeight="1" x14ac:dyDescent="0.25">
      <c r="A112" s="7"/>
      <c r="B112" s="235">
        <v>1</v>
      </c>
      <c r="C112" s="220" t="s">
        <v>725</v>
      </c>
      <c r="D112" s="261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</row>
    <row r="113" spans="1:26" ht="30" customHeight="1" x14ac:dyDescent="0.25">
      <c r="A113" s="7"/>
      <c r="B113" s="20">
        <v>2</v>
      </c>
      <c r="C113" s="196" t="s">
        <v>435</v>
      </c>
      <c r="D113" s="261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</row>
    <row r="114" spans="1:26" ht="89.25" x14ac:dyDescent="0.25">
      <c r="A114" s="7"/>
      <c r="B114" s="20">
        <v>3</v>
      </c>
      <c r="C114" s="220" t="s">
        <v>513</v>
      </c>
      <c r="D114" s="261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</row>
    <row r="115" spans="1:26" ht="49.5" customHeight="1" x14ac:dyDescent="0.25">
      <c r="A115" s="7"/>
      <c r="B115" s="20">
        <v>4</v>
      </c>
      <c r="C115" s="196" t="s">
        <v>168</v>
      </c>
      <c r="D115" s="261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</row>
    <row r="116" spans="1:26" ht="52.5" customHeight="1" x14ac:dyDescent="0.25">
      <c r="A116" s="7"/>
      <c r="B116" s="20">
        <v>5</v>
      </c>
      <c r="C116" s="196" t="s">
        <v>252</v>
      </c>
      <c r="D116" s="261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</row>
    <row r="117" spans="1:26" ht="49.5" customHeight="1" x14ac:dyDescent="0.25">
      <c r="A117" s="7"/>
      <c r="B117" s="20">
        <v>6</v>
      </c>
      <c r="C117" s="196" t="s">
        <v>417</v>
      </c>
      <c r="D117" s="261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</row>
    <row r="118" spans="1:26" ht="52.5" customHeight="1" x14ac:dyDescent="0.25">
      <c r="A118" s="7"/>
      <c r="B118" s="20">
        <v>7</v>
      </c>
      <c r="C118" s="196" t="s">
        <v>411</v>
      </c>
      <c r="D118" s="261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</row>
    <row r="119" spans="1:26" ht="42.75" customHeight="1" x14ac:dyDescent="0.25">
      <c r="A119" s="7"/>
      <c r="B119" s="20">
        <v>8</v>
      </c>
      <c r="C119" s="196" t="s">
        <v>414</v>
      </c>
      <c r="D119" s="261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</row>
    <row r="120" spans="1:26" ht="53.25" customHeight="1" x14ac:dyDescent="0.25">
      <c r="A120" s="7"/>
      <c r="B120" s="20">
        <v>9</v>
      </c>
      <c r="C120" s="196" t="s">
        <v>418</v>
      </c>
      <c r="D120" s="261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</row>
    <row r="121" spans="1:26" ht="33" customHeight="1" x14ac:dyDescent="0.25">
      <c r="A121" s="7"/>
      <c r="B121" s="20">
        <v>10</v>
      </c>
      <c r="C121" s="196" t="s">
        <v>253</v>
      </c>
      <c r="D121" s="261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</row>
    <row r="122" spans="1:26" ht="30" customHeight="1" x14ac:dyDescent="0.25">
      <c r="A122" s="7"/>
      <c r="B122" s="50" t="s">
        <v>127</v>
      </c>
      <c r="C122" s="109" t="s">
        <v>255</v>
      </c>
      <c r="D122" s="255" t="s">
        <v>163</v>
      </c>
      <c r="E122" s="25"/>
      <c r="F122" s="28">
        <v>2.65E-3</v>
      </c>
      <c r="G122" s="90">
        <v>150</v>
      </c>
      <c r="H122" s="90"/>
      <c r="I122" s="39">
        <v>2.65E-3</v>
      </c>
      <c r="J122" s="90">
        <v>150</v>
      </c>
      <c r="K122" s="90"/>
      <c r="L122" s="28">
        <v>1.1925E-3</v>
      </c>
      <c r="M122" s="90">
        <v>200</v>
      </c>
      <c r="N122" s="90"/>
      <c r="O122" s="246">
        <v>1.9875000000000001E-3</v>
      </c>
      <c r="P122" s="245">
        <v>150</v>
      </c>
      <c r="Q122" s="245"/>
      <c r="R122" s="170"/>
      <c r="S122" s="148"/>
      <c r="T122" s="152"/>
      <c r="U122" s="170"/>
      <c r="V122" s="148"/>
      <c r="W122" s="152"/>
      <c r="X122" s="201">
        <v>2.65E-3</v>
      </c>
      <c r="Y122" s="199">
        <v>150</v>
      </c>
      <c r="Z122" s="1"/>
    </row>
    <row r="123" spans="1:26" ht="30" customHeight="1" x14ac:dyDescent="0.25">
      <c r="A123" s="7"/>
      <c r="B123" s="50" t="s">
        <v>128</v>
      </c>
      <c r="C123" s="109" t="s">
        <v>256</v>
      </c>
      <c r="D123" s="255" t="s">
        <v>163</v>
      </c>
      <c r="E123" s="25"/>
      <c r="F123" s="28">
        <v>6.5000000000000002E-2</v>
      </c>
      <c r="G123" s="90">
        <v>150</v>
      </c>
      <c r="H123" s="90"/>
      <c r="I123" s="39">
        <v>6.5000000000000002E-2</v>
      </c>
      <c r="J123" s="90">
        <v>150</v>
      </c>
      <c r="K123" s="90"/>
      <c r="L123" s="28">
        <v>6.5000000000000002E-2</v>
      </c>
      <c r="M123" s="90">
        <v>150</v>
      </c>
      <c r="N123" s="90"/>
      <c r="O123" s="246">
        <v>6.5000000000000002E-2</v>
      </c>
      <c r="P123" s="245">
        <v>150</v>
      </c>
      <c r="Q123" s="245"/>
      <c r="R123" s="170"/>
      <c r="S123" s="148"/>
      <c r="T123" s="152"/>
      <c r="U123" s="170"/>
      <c r="V123" s="148"/>
      <c r="W123" s="152"/>
      <c r="X123" s="201">
        <v>0.05</v>
      </c>
      <c r="Y123" s="199">
        <v>150</v>
      </c>
      <c r="Z123" s="1"/>
    </row>
    <row r="124" spans="1:26" ht="30" customHeight="1" x14ac:dyDescent="0.25">
      <c r="A124" s="7"/>
      <c r="B124" s="21" t="s">
        <v>48</v>
      </c>
      <c r="C124" s="109" t="s">
        <v>221</v>
      </c>
      <c r="D124" s="255" t="s">
        <v>163</v>
      </c>
      <c r="E124" s="25"/>
      <c r="F124" s="28">
        <v>2.65E-3</v>
      </c>
      <c r="G124" s="90">
        <v>300</v>
      </c>
      <c r="H124" s="90"/>
      <c r="I124" s="28">
        <v>5.0000000000000001E-3</v>
      </c>
      <c r="J124" s="90">
        <v>500</v>
      </c>
      <c r="K124" s="29"/>
      <c r="L124" s="90" t="s">
        <v>188</v>
      </c>
      <c r="M124" s="29"/>
      <c r="N124" s="29"/>
      <c r="O124" s="245" t="s">
        <v>188</v>
      </c>
      <c r="P124" s="29"/>
      <c r="Q124" s="29"/>
      <c r="R124" s="170"/>
      <c r="S124" s="148"/>
      <c r="T124" s="152"/>
      <c r="U124" s="170"/>
      <c r="V124" s="148"/>
      <c r="W124" s="152"/>
      <c r="X124" s="205">
        <v>2.7000000000000001E-3</v>
      </c>
      <c r="Y124" s="204">
        <v>300</v>
      </c>
      <c r="Z124" s="1"/>
    </row>
    <row r="125" spans="1:26" ht="30" customHeight="1" x14ac:dyDescent="0.25">
      <c r="A125" s="7"/>
      <c r="B125" s="50" t="s">
        <v>49</v>
      </c>
      <c r="C125" s="109" t="s">
        <v>222</v>
      </c>
      <c r="D125" s="255"/>
      <c r="E125" s="81"/>
      <c r="F125" s="81"/>
      <c r="G125" s="81"/>
      <c r="H125" s="81"/>
      <c r="I125" s="13"/>
      <c r="J125" s="13"/>
      <c r="K125" s="13"/>
      <c r="L125" s="13"/>
      <c r="M125" s="13"/>
      <c r="N125" s="13"/>
      <c r="O125" s="13"/>
      <c r="P125" s="13"/>
      <c r="Q125" s="13"/>
      <c r="R125" s="170"/>
      <c r="S125" s="148"/>
      <c r="T125" s="152"/>
      <c r="U125" s="170"/>
      <c r="V125" s="148"/>
      <c r="W125" s="152"/>
      <c r="X125" s="1"/>
      <c r="Y125" s="1"/>
      <c r="Z125" s="1"/>
    </row>
    <row r="126" spans="1:26" ht="47.25" customHeight="1" x14ac:dyDescent="0.25">
      <c r="A126" s="7"/>
      <c r="B126" s="50" t="s">
        <v>129</v>
      </c>
      <c r="C126" s="109" t="s">
        <v>254</v>
      </c>
      <c r="D126" s="255" t="s">
        <v>163</v>
      </c>
      <c r="E126" s="25"/>
      <c r="F126" s="28">
        <v>0.01</v>
      </c>
      <c r="G126" s="90" t="s">
        <v>555</v>
      </c>
      <c r="H126" s="90"/>
      <c r="I126" s="39">
        <v>0.01</v>
      </c>
      <c r="J126" s="316" t="s">
        <v>555</v>
      </c>
      <c r="K126" s="91"/>
      <c r="L126" s="28">
        <v>5.0000000000000001E-3</v>
      </c>
      <c r="M126" s="316" t="s">
        <v>555</v>
      </c>
      <c r="N126" s="91"/>
      <c r="O126" s="246">
        <v>5.0000000000000001E-3</v>
      </c>
      <c r="P126" s="316" t="s">
        <v>555</v>
      </c>
      <c r="Q126" s="97"/>
      <c r="R126" s="170"/>
      <c r="S126" s="148"/>
      <c r="T126" s="152"/>
      <c r="U126" s="170"/>
      <c r="V126" s="148"/>
      <c r="W126" s="152"/>
      <c r="X126" s="200">
        <v>5.0000000000000001E-3</v>
      </c>
      <c r="Y126" s="316" t="s">
        <v>555</v>
      </c>
      <c r="Z126" s="1"/>
    </row>
    <row r="127" spans="1:26" ht="41.25" customHeight="1" x14ac:dyDescent="0.25">
      <c r="A127" s="7"/>
      <c r="B127" s="50" t="s">
        <v>130</v>
      </c>
      <c r="C127" s="109" t="s">
        <v>120</v>
      </c>
      <c r="D127" s="255" t="s">
        <v>163</v>
      </c>
      <c r="E127" s="25"/>
      <c r="F127" s="28">
        <v>0.01</v>
      </c>
      <c r="G127" s="316" t="s">
        <v>555</v>
      </c>
      <c r="H127" s="90"/>
      <c r="I127" s="496" t="s">
        <v>191</v>
      </c>
      <c r="J127" s="497"/>
      <c r="K127" s="498"/>
      <c r="L127" s="496" t="s">
        <v>191</v>
      </c>
      <c r="M127" s="497"/>
      <c r="N127" s="498"/>
      <c r="O127" s="246">
        <v>5.0000000000000001E-3</v>
      </c>
      <c r="P127" s="316" t="s">
        <v>555</v>
      </c>
      <c r="Q127" s="97"/>
      <c r="R127" s="170"/>
      <c r="S127" s="148"/>
      <c r="T127" s="152"/>
      <c r="U127" s="170"/>
      <c r="V127" s="148"/>
      <c r="W127" s="152"/>
      <c r="X127" s="200">
        <v>5.0000000000000001E-3</v>
      </c>
      <c r="Y127" s="316" t="s">
        <v>555</v>
      </c>
      <c r="Z127" s="1"/>
    </row>
    <row r="128" spans="1:26" x14ac:dyDescent="0.25">
      <c r="A128" s="7"/>
      <c r="B128" s="50" t="s">
        <v>131</v>
      </c>
      <c r="C128" s="109" t="s">
        <v>121</v>
      </c>
      <c r="D128" s="255"/>
      <c r="E128" s="81"/>
      <c r="F128" s="81"/>
      <c r="G128" s="81"/>
      <c r="H128" s="81"/>
      <c r="I128" s="13"/>
      <c r="J128" s="13"/>
      <c r="K128" s="13"/>
      <c r="L128" s="13"/>
      <c r="M128" s="13"/>
      <c r="N128" s="13"/>
      <c r="O128" s="13"/>
      <c r="P128" s="13"/>
      <c r="Q128" s="13"/>
      <c r="R128" s="170"/>
      <c r="S128" s="148"/>
      <c r="T128" s="152"/>
      <c r="U128" s="170"/>
      <c r="V128" s="148"/>
      <c r="W128" s="152"/>
      <c r="X128" s="13"/>
      <c r="Y128" s="13"/>
      <c r="Z128" s="1"/>
    </row>
    <row r="129" spans="1:26" ht="27.75" customHeight="1" x14ac:dyDescent="0.25">
      <c r="A129" s="7"/>
      <c r="B129" s="232" t="s">
        <v>122</v>
      </c>
      <c r="C129" s="111" t="s">
        <v>669</v>
      </c>
      <c r="D129" s="255" t="s">
        <v>163</v>
      </c>
      <c r="E129" s="25"/>
      <c r="F129" s="135">
        <v>1.4999999999999999E-2</v>
      </c>
      <c r="G129" s="316" t="s">
        <v>555</v>
      </c>
      <c r="H129" s="134"/>
      <c r="I129" s="135">
        <v>1.4999999999999999E-2</v>
      </c>
      <c r="J129" s="316" t="s">
        <v>555</v>
      </c>
      <c r="K129" s="97"/>
      <c r="L129" s="135">
        <v>1.4999999999999999E-2</v>
      </c>
      <c r="M129" s="316" t="s">
        <v>555</v>
      </c>
      <c r="N129" s="97"/>
      <c r="O129" s="247">
        <v>1.4999999999999999E-2</v>
      </c>
      <c r="P129" s="316" t="s">
        <v>555</v>
      </c>
      <c r="Q129" s="27"/>
      <c r="R129" s="170"/>
      <c r="S129" s="148"/>
      <c r="T129" s="152"/>
      <c r="U129" s="170"/>
      <c r="V129" s="148"/>
      <c r="W129" s="152"/>
      <c r="X129" s="201">
        <v>1.4999999999999999E-2</v>
      </c>
      <c r="Y129" s="304">
        <v>330</v>
      </c>
      <c r="Z129" s="1"/>
    </row>
    <row r="130" spans="1:26" ht="27.75" customHeight="1" x14ac:dyDescent="0.25">
      <c r="A130" s="7"/>
      <c r="B130" s="232" t="s">
        <v>123</v>
      </c>
      <c r="C130" s="111" t="s">
        <v>670</v>
      </c>
      <c r="D130" s="255" t="s">
        <v>163</v>
      </c>
      <c r="E130" s="25"/>
      <c r="F130" s="135">
        <v>0.02</v>
      </c>
      <c r="G130" s="316" t="s">
        <v>555</v>
      </c>
      <c r="H130" s="134"/>
      <c r="I130" s="135">
        <v>0.02</v>
      </c>
      <c r="J130" s="316" t="s">
        <v>555</v>
      </c>
      <c r="K130" s="97"/>
      <c r="L130" s="135">
        <v>0.02</v>
      </c>
      <c r="M130" s="316" t="s">
        <v>555</v>
      </c>
      <c r="N130" s="97"/>
      <c r="O130" s="247">
        <v>0.02</v>
      </c>
      <c r="P130" s="316" t="s">
        <v>555</v>
      </c>
      <c r="Q130" s="27"/>
      <c r="R130" s="170"/>
      <c r="S130" s="148"/>
      <c r="T130" s="152"/>
      <c r="U130" s="170"/>
      <c r="V130" s="148"/>
      <c r="W130" s="152"/>
      <c r="X130" s="201">
        <v>0.02</v>
      </c>
      <c r="Y130" s="304">
        <v>330</v>
      </c>
      <c r="Z130" s="1"/>
    </row>
    <row r="131" spans="1:26" ht="30.75" customHeight="1" x14ac:dyDescent="0.25">
      <c r="A131" s="7"/>
      <c r="B131" s="232" t="s">
        <v>124</v>
      </c>
      <c r="C131" s="111" t="s">
        <v>668</v>
      </c>
      <c r="D131" s="255" t="s">
        <v>163</v>
      </c>
      <c r="E131" s="25"/>
      <c r="F131" s="135">
        <v>0.08</v>
      </c>
      <c r="G131" s="316" t="s">
        <v>555</v>
      </c>
      <c r="H131" s="134"/>
      <c r="I131" s="135">
        <v>0.08</v>
      </c>
      <c r="J131" s="316" t="s">
        <v>555</v>
      </c>
      <c r="K131" s="97"/>
      <c r="L131" s="135">
        <v>0.08</v>
      </c>
      <c r="M131" s="316" t="s">
        <v>555</v>
      </c>
      <c r="N131" s="97"/>
      <c r="O131" s="247">
        <v>0.08</v>
      </c>
      <c r="P131" s="316" t="s">
        <v>555</v>
      </c>
      <c r="Q131" s="27"/>
      <c r="R131" s="170"/>
      <c r="S131" s="148"/>
      <c r="T131" s="152"/>
      <c r="U131" s="170"/>
      <c r="V131" s="148"/>
      <c r="W131" s="152"/>
      <c r="X131" s="303">
        <v>0.02</v>
      </c>
      <c r="Y131" s="304">
        <v>330</v>
      </c>
      <c r="Z131" s="1"/>
    </row>
    <row r="132" spans="1:26" ht="30" customHeight="1" x14ac:dyDescent="0.25">
      <c r="A132" s="7"/>
      <c r="B132" s="50" t="s">
        <v>50</v>
      </c>
      <c r="C132" s="109" t="s">
        <v>47</v>
      </c>
      <c r="D132" s="255" t="s">
        <v>163</v>
      </c>
      <c r="E132" s="25"/>
      <c r="F132" s="135">
        <v>0.03</v>
      </c>
      <c r="G132" s="134">
        <v>500</v>
      </c>
      <c r="H132" s="134"/>
      <c r="I132" s="135">
        <v>0.03</v>
      </c>
      <c r="J132" s="97">
        <v>500</v>
      </c>
      <c r="K132" s="40"/>
      <c r="L132" s="135">
        <v>0.03</v>
      </c>
      <c r="M132" s="97">
        <v>500</v>
      </c>
      <c r="N132" s="40"/>
      <c r="O132" s="247">
        <v>0.03</v>
      </c>
      <c r="P132" s="245">
        <v>500</v>
      </c>
      <c r="Q132" s="27"/>
      <c r="R132" s="170"/>
      <c r="S132" s="148"/>
      <c r="T132" s="152"/>
      <c r="U132" s="170"/>
      <c r="V132" s="148"/>
      <c r="W132" s="152"/>
      <c r="X132" s="201">
        <v>0.03</v>
      </c>
      <c r="Y132" s="199">
        <v>500</v>
      </c>
      <c r="Z132" s="1"/>
    </row>
    <row r="133" spans="1:26" ht="30" customHeight="1" x14ac:dyDescent="0.25">
      <c r="A133" s="7"/>
      <c r="B133" s="50" t="s">
        <v>51</v>
      </c>
      <c r="C133" s="109" t="s">
        <v>424</v>
      </c>
      <c r="D133" s="255" t="s">
        <v>163</v>
      </c>
      <c r="E133" s="25"/>
      <c r="F133" s="28">
        <v>1.7000000000000001E-2</v>
      </c>
      <c r="G133" s="90"/>
      <c r="H133" s="90"/>
      <c r="I133" s="39">
        <v>1.7000000000000001E-2</v>
      </c>
      <c r="J133" s="30"/>
      <c r="K133" s="30"/>
      <c r="L133" s="39">
        <v>1.7000000000000001E-2</v>
      </c>
      <c r="M133" s="30"/>
      <c r="N133" s="30"/>
      <c r="O133" s="246">
        <v>1.7000000000000001E-2</v>
      </c>
      <c r="P133" s="27"/>
      <c r="Q133" s="27"/>
      <c r="R133" s="170"/>
      <c r="S133" s="148"/>
      <c r="T133" s="152"/>
      <c r="U133" s="170"/>
      <c r="V133" s="148"/>
      <c r="W133" s="152"/>
      <c r="X133" s="200">
        <v>1.7000000000000001E-2</v>
      </c>
      <c r="Y133" s="1"/>
      <c r="Z133" s="1"/>
    </row>
    <row r="134" spans="1:26" ht="30" customHeight="1" x14ac:dyDescent="0.25">
      <c r="A134" s="7"/>
      <c r="B134" s="50" t="s">
        <v>132</v>
      </c>
      <c r="C134" s="109" t="s">
        <v>36</v>
      </c>
      <c r="D134" s="255" t="s">
        <v>163</v>
      </c>
      <c r="E134" s="25"/>
      <c r="F134" s="28">
        <v>2.1500000000000002E-2</v>
      </c>
      <c r="G134" s="90"/>
      <c r="H134" s="90"/>
      <c r="I134" s="39">
        <v>2.1500000000000002E-2</v>
      </c>
      <c r="J134" s="27"/>
      <c r="K134" s="27"/>
      <c r="L134" s="39">
        <v>1.0750000000000001E-2</v>
      </c>
      <c r="M134" s="44"/>
      <c r="N134" s="44"/>
      <c r="O134" s="246">
        <v>1.3975000000000001E-2</v>
      </c>
      <c r="P134" s="27"/>
      <c r="Q134" s="27"/>
      <c r="R134" s="170"/>
      <c r="S134" s="148"/>
      <c r="T134" s="152"/>
      <c r="U134" s="170"/>
      <c r="V134" s="148"/>
      <c r="W134" s="152"/>
      <c r="X134" s="200">
        <v>1.3975000000000001E-2</v>
      </c>
      <c r="Y134" s="1"/>
      <c r="Z134" s="1"/>
    </row>
    <row r="135" spans="1:26" ht="40.5" customHeight="1" x14ac:dyDescent="0.25">
      <c r="A135" s="7"/>
      <c r="B135" s="50" t="s">
        <v>133</v>
      </c>
      <c r="C135" s="109" t="s">
        <v>425</v>
      </c>
      <c r="D135" s="255" t="s">
        <v>163</v>
      </c>
      <c r="E135" s="25"/>
      <c r="F135" s="28">
        <v>1E-3</v>
      </c>
      <c r="G135" s="90">
        <v>250</v>
      </c>
      <c r="H135" s="90"/>
      <c r="I135" s="39">
        <v>1E-3</v>
      </c>
      <c r="J135" s="91">
        <v>250</v>
      </c>
      <c r="K135" s="30"/>
      <c r="L135" s="39">
        <v>1E-3</v>
      </c>
      <c r="M135" s="91">
        <v>250</v>
      </c>
      <c r="N135" s="30"/>
      <c r="O135" s="246">
        <v>1E-3</v>
      </c>
      <c r="P135" s="27">
        <v>250</v>
      </c>
      <c r="Q135" s="245"/>
      <c r="R135" s="170"/>
      <c r="S135" s="148"/>
      <c r="T135" s="152"/>
      <c r="U135" s="170"/>
      <c r="V135" s="148"/>
      <c r="W135" s="152"/>
      <c r="X135" s="200">
        <v>1E-3</v>
      </c>
      <c r="Y135" s="27">
        <v>250</v>
      </c>
      <c r="Z135" s="1"/>
    </row>
    <row r="136" spans="1:26" ht="30" customHeight="1" x14ac:dyDescent="0.25">
      <c r="A136" s="7"/>
      <c r="B136" s="50" t="s">
        <v>134</v>
      </c>
      <c r="C136" s="109" t="s">
        <v>125</v>
      </c>
      <c r="D136" s="255" t="s">
        <v>163</v>
      </c>
      <c r="E136" s="25"/>
      <c r="F136" s="28">
        <v>0.03</v>
      </c>
      <c r="G136" s="90">
        <v>100</v>
      </c>
      <c r="H136" s="90"/>
      <c r="I136" s="39">
        <v>0.03</v>
      </c>
      <c r="J136" s="91">
        <v>100</v>
      </c>
      <c r="K136" s="30"/>
      <c r="L136" s="39">
        <v>0.03</v>
      </c>
      <c r="M136" s="91">
        <v>100</v>
      </c>
      <c r="N136" s="30"/>
      <c r="O136" s="246">
        <v>0.03</v>
      </c>
      <c r="P136" s="27">
        <v>100</v>
      </c>
      <c r="Q136" s="245"/>
      <c r="R136" s="170"/>
      <c r="S136" s="148"/>
      <c r="T136" s="152"/>
      <c r="U136" s="170"/>
      <c r="V136" s="148"/>
      <c r="W136" s="152"/>
      <c r="X136" s="200">
        <v>0.03</v>
      </c>
      <c r="Y136" s="27">
        <v>100</v>
      </c>
      <c r="Z136" s="1"/>
    </row>
    <row r="137" spans="1:26" ht="30" customHeight="1" x14ac:dyDescent="0.25">
      <c r="A137" s="7"/>
      <c r="B137" s="50" t="s">
        <v>52</v>
      </c>
      <c r="C137" s="109" t="s">
        <v>9</v>
      </c>
      <c r="D137" s="255"/>
      <c r="E137" s="26"/>
      <c r="F137" s="27"/>
      <c r="G137" s="27"/>
      <c r="H137" s="27"/>
      <c r="I137" s="30"/>
      <c r="J137" s="30"/>
      <c r="K137" s="30"/>
      <c r="L137" s="30"/>
      <c r="M137" s="30"/>
      <c r="N137" s="30"/>
      <c r="O137" s="26"/>
      <c r="P137" s="27"/>
      <c r="Q137" s="245"/>
      <c r="R137" s="170"/>
      <c r="S137" s="148"/>
      <c r="T137" s="152"/>
      <c r="U137" s="170"/>
      <c r="V137" s="148"/>
      <c r="W137" s="152"/>
      <c r="X137" s="1"/>
      <c r="Y137" s="1"/>
      <c r="Z137" s="1"/>
    </row>
    <row r="138" spans="1:26" ht="20.25" customHeight="1" x14ac:dyDescent="0.25">
      <c r="A138" s="7"/>
      <c r="B138" s="50" t="s">
        <v>135</v>
      </c>
      <c r="C138" s="109" t="s">
        <v>10</v>
      </c>
      <c r="D138" s="255" t="s">
        <v>126</v>
      </c>
      <c r="E138" s="26"/>
      <c r="F138" s="27">
        <v>300</v>
      </c>
      <c r="G138" s="27"/>
      <c r="H138" s="27"/>
      <c r="I138" s="27">
        <v>300</v>
      </c>
      <c r="J138" s="30"/>
      <c r="K138" s="30"/>
      <c r="L138" s="27">
        <v>150</v>
      </c>
      <c r="M138" s="30"/>
      <c r="N138" s="30"/>
      <c r="O138" s="27">
        <v>200.01</v>
      </c>
      <c r="P138" s="27"/>
      <c r="Q138" s="245"/>
      <c r="R138" s="170"/>
      <c r="S138" s="148"/>
      <c r="T138" s="152"/>
      <c r="U138" s="170"/>
      <c r="V138" s="148"/>
      <c r="W138" s="152"/>
      <c r="X138" s="97">
        <v>200</v>
      </c>
      <c r="Y138" s="1"/>
      <c r="Z138" s="1"/>
    </row>
    <row r="139" spans="1:26" ht="19.5" customHeight="1" x14ac:dyDescent="0.25">
      <c r="A139" s="7"/>
      <c r="B139" s="50" t="s">
        <v>136</v>
      </c>
      <c r="C139" s="109" t="s">
        <v>11</v>
      </c>
      <c r="D139" s="255" t="s">
        <v>126</v>
      </c>
      <c r="E139" s="26"/>
      <c r="F139" s="27">
        <v>600</v>
      </c>
      <c r="G139" s="27"/>
      <c r="H139" s="27"/>
      <c r="I139" s="27">
        <v>600</v>
      </c>
      <c r="J139" s="30"/>
      <c r="K139" s="30"/>
      <c r="L139" s="27">
        <v>300</v>
      </c>
      <c r="M139" s="30"/>
      <c r="N139" s="30"/>
      <c r="O139" s="27">
        <v>400.02</v>
      </c>
      <c r="P139" s="27"/>
      <c r="Q139" s="245"/>
      <c r="R139" s="170"/>
      <c r="S139" s="148"/>
      <c r="T139" s="152"/>
      <c r="U139" s="170"/>
      <c r="V139" s="148"/>
      <c r="W139" s="152"/>
      <c r="X139" s="97">
        <v>400</v>
      </c>
      <c r="Y139" s="1"/>
      <c r="Z139" s="1"/>
    </row>
    <row r="140" spans="1:26" ht="24.95" customHeight="1" x14ac:dyDescent="0.25">
      <c r="B140" s="48" t="s">
        <v>66</v>
      </c>
      <c r="C140" s="218" t="s">
        <v>53</v>
      </c>
      <c r="D140" s="125"/>
      <c r="E140" s="86"/>
      <c r="F140" s="86"/>
      <c r="G140" s="86"/>
      <c r="H140" s="86"/>
      <c r="I140" s="36"/>
      <c r="J140" s="53"/>
      <c r="K140" s="36"/>
      <c r="L140" s="36"/>
      <c r="M140" s="36"/>
      <c r="N140" s="36"/>
      <c r="O140" s="36"/>
      <c r="P140" s="36"/>
      <c r="Q140" s="36"/>
      <c r="R140" s="129"/>
      <c r="S140" s="129"/>
      <c r="T140" s="129"/>
      <c r="U140" s="129"/>
      <c r="V140" s="129"/>
      <c r="W140" s="129"/>
      <c r="X140" s="36"/>
      <c r="Y140" s="36"/>
      <c r="Z140" s="36"/>
    </row>
    <row r="141" spans="1:26" ht="15" customHeight="1" x14ac:dyDescent="0.25">
      <c r="A141" s="7"/>
      <c r="B141" s="20"/>
      <c r="C141" s="219" t="s">
        <v>165</v>
      </c>
      <c r="D141" s="260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</row>
    <row r="142" spans="1:26" ht="14.25" customHeight="1" x14ac:dyDescent="0.25">
      <c r="A142" s="7"/>
      <c r="B142" s="20">
        <v>1</v>
      </c>
      <c r="C142" s="196" t="s">
        <v>689</v>
      </c>
      <c r="D142" s="261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</row>
    <row r="143" spans="1:26" ht="15.75" customHeight="1" x14ac:dyDescent="0.25">
      <c r="A143" s="7"/>
      <c r="B143" s="20">
        <v>2</v>
      </c>
      <c r="C143" s="211" t="s">
        <v>419</v>
      </c>
      <c r="D143" s="261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</row>
    <row r="144" spans="1:26" ht="27.75" customHeight="1" x14ac:dyDescent="0.25">
      <c r="A144" s="7"/>
      <c r="B144" s="20">
        <v>3</v>
      </c>
      <c r="C144" s="196" t="s">
        <v>170</v>
      </c>
      <c r="D144" s="261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</row>
    <row r="145" spans="1:26" ht="28.5" customHeight="1" x14ac:dyDescent="0.25">
      <c r="A145" s="7"/>
      <c r="B145" s="20">
        <v>4</v>
      </c>
      <c r="C145" s="196" t="s">
        <v>195</v>
      </c>
      <c r="D145" s="261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</row>
    <row r="146" spans="1:26" ht="82.5" customHeight="1" x14ac:dyDescent="0.25">
      <c r="A146" s="7"/>
      <c r="B146" s="20">
        <v>5</v>
      </c>
      <c r="C146" s="196" t="s">
        <v>377</v>
      </c>
      <c r="D146" s="261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</row>
    <row r="147" spans="1:26" ht="81.75" customHeight="1" x14ac:dyDescent="0.25">
      <c r="A147" s="7"/>
      <c r="B147" s="20">
        <v>6</v>
      </c>
      <c r="C147" s="196" t="s">
        <v>199</v>
      </c>
      <c r="D147" s="261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</row>
    <row r="148" spans="1:26" ht="117.75" customHeight="1" x14ac:dyDescent="0.25">
      <c r="A148" s="7"/>
      <c r="B148" s="20">
        <v>7</v>
      </c>
      <c r="C148" s="196" t="s">
        <v>675</v>
      </c>
      <c r="D148" s="261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</row>
    <row r="149" spans="1:26" ht="17.25" customHeight="1" x14ac:dyDescent="0.25">
      <c r="A149" s="7"/>
      <c r="B149" s="20">
        <v>8</v>
      </c>
      <c r="C149" s="196" t="s">
        <v>171</v>
      </c>
      <c r="D149" s="261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</row>
    <row r="150" spans="1:26" ht="30" customHeight="1" x14ac:dyDescent="0.25">
      <c r="A150" s="7"/>
      <c r="B150" s="20">
        <v>9</v>
      </c>
      <c r="C150" s="196" t="s">
        <v>366</v>
      </c>
      <c r="D150" s="261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</row>
    <row r="151" spans="1:26" ht="116.25" customHeight="1" x14ac:dyDescent="0.25">
      <c r="A151" s="7"/>
      <c r="B151" s="235">
        <v>10</v>
      </c>
      <c r="C151" s="220" t="s">
        <v>732</v>
      </c>
      <c r="D151" s="261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</row>
    <row r="152" spans="1:26" ht="22.5" customHeight="1" x14ac:dyDescent="0.25">
      <c r="B152" s="20">
        <v>11</v>
      </c>
      <c r="C152" s="338" t="s">
        <v>429</v>
      </c>
      <c r="D152" s="264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</row>
    <row r="153" spans="1:26" s="22" customFormat="1" ht="30.75" customHeight="1" x14ac:dyDescent="0.25">
      <c r="A153" s="124"/>
      <c r="B153" s="20">
        <v>12</v>
      </c>
      <c r="C153" s="338" t="s">
        <v>301</v>
      </c>
      <c r="D153" s="263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</row>
    <row r="154" spans="1:26" s="22" customFormat="1" ht="41.25" customHeight="1" x14ac:dyDescent="0.25">
      <c r="A154" s="124"/>
      <c r="B154" s="20">
        <v>13</v>
      </c>
      <c r="C154" s="196" t="s">
        <v>685</v>
      </c>
      <c r="D154" s="263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</row>
    <row r="155" spans="1:26" ht="35.25" customHeight="1" x14ac:dyDescent="0.25">
      <c r="B155" s="50" t="s">
        <v>58</v>
      </c>
      <c r="C155" s="111" t="s">
        <v>248</v>
      </c>
      <c r="D155" s="255" t="s">
        <v>54</v>
      </c>
      <c r="E155" s="25" t="s">
        <v>162</v>
      </c>
      <c r="F155" s="90">
        <v>550</v>
      </c>
      <c r="G155" s="90"/>
      <c r="H155" s="90"/>
      <c r="I155" s="27">
        <v>550</v>
      </c>
      <c r="J155" s="91"/>
      <c r="K155" s="91"/>
      <c r="L155" s="27">
        <v>330</v>
      </c>
      <c r="M155" s="91"/>
      <c r="N155" s="91"/>
      <c r="O155" s="25" t="s">
        <v>188</v>
      </c>
      <c r="P155" s="97"/>
      <c r="Q155" s="97"/>
      <c r="R155" s="505" t="s">
        <v>191</v>
      </c>
      <c r="S155" s="505"/>
      <c r="T155" s="505"/>
      <c r="U155" s="134">
        <v>550</v>
      </c>
      <c r="V155" s="80"/>
      <c r="W155" s="80"/>
      <c r="X155" s="199">
        <v>300</v>
      </c>
      <c r="Y155" s="1"/>
      <c r="Z155" s="1"/>
    </row>
    <row r="156" spans="1:26" ht="30" customHeight="1" x14ac:dyDescent="0.25">
      <c r="B156" s="50" t="s">
        <v>59</v>
      </c>
      <c r="C156" s="111" t="s">
        <v>68</v>
      </c>
      <c r="D156" s="25" t="s">
        <v>296</v>
      </c>
      <c r="E156" s="25" t="s">
        <v>162</v>
      </c>
      <c r="F156" s="90">
        <v>25</v>
      </c>
      <c r="G156" s="90"/>
      <c r="H156" s="90"/>
      <c r="I156" s="27" t="s">
        <v>308</v>
      </c>
      <c r="J156" s="91"/>
      <c r="K156" s="91"/>
      <c r="L156" s="27">
        <v>6.25</v>
      </c>
      <c r="M156" s="91"/>
      <c r="N156" s="91"/>
      <c r="O156" s="25" t="s">
        <v>188</v>
      </c>
      <c r="P156" s="97"/>
      <c r="Q156" s="97"/>
      <c r="R156" s="63">
        <v>25</v>
      </c>
      <c r="S156" s="1"/>
      <c r="T156" s="1"/>
      <c r="U156" s="79">
        <v>25</v>
      </c>
      <c r="V156" s="80"/>
      <c r="W156" s="80"/>
      <c r="X156" s="199">
        <v>50</v>
      </c>
      <c r="Y156" s="1"/>
      <c r="Z156" s="1"/>
    </row>
    <row r="157" spans="1:26" ht="30" customHeight="1" x14ac:dyDescent="0.25">
      <c r="B157" s="50" t="s">
        <v>60</v>
      </c>
      <c r="C157" s="111" t="s">
        <v>69</v>
      </c>
      <c r="D157" s="25" t="s">
        <v>287</v>
      </c>
      <c r="E157" s="25" t="s">
        <v>162</v>
      </c>
      <c r="F157" s="90">
        <v>100</v>
      </c>
      <c r="G157" s="90"/>
      <c r="H157" s="90"/>
      <c r="I157" s="27" t="s">
        <v>310</v>
      </c>
      <c r="J157" s="30"/>
      <c r="K157" s="30"/>
      <c r="L157" s="27">
        <v>100</v>
      </c>
      <c r="M157" s="30"/>
      <c r="N157" s="30"/>
      <c r="O157" s="25" t="s">
        <v>188</v>
      </c>
      <c r="P157" s="30"/>
      <c r="Q157" s="30"/>
      <c r="R157" s="63">
        <v>100</v>
      </c>
      <c r="S157" s="1"/>
      <c r="T157" s="1"/>
      <c r="U157" s="79" t="s">
        <v>361</v>
      </c>
      <c r="V157" s="30"/>
      <c r="W157" s="30"/>
      <c r="X157" s="204" t="s">
        <v>361</v>
      </c>
      <c r="Y157" s="1"/>
      <c r="Z157" s="1"/>
    </row>
    <row r="158" spans="1:26" ht="30" customHeight="1" x14ac:dyDescent="0.25">
      <c r="B158" s="50" t="s">
        <v>61</v>
      </c>
      <c r="C158" s="111" t="s">
        <v>257</v>
      </c>
      <c r="D158" s="250" t="s">
        <v>137</v>
      </c>
      <c r="E158" s="25" t="s">
        <v>162</v>
      </c>
      <c r="F158" s="90">
        <v>500</v>
      </c>
      <c r="G158" s="90"/>
      <c r="H158" s="90"/>
      <c r="I158" s="27">
        <v>500</v>
      </c>
      <c r="J158" s="30"/>
      <c r="K158" s="30"/>
      <c r="L158" s="27">
        <v>300</v>
      </c>
      <c r="M158" s="30"/>
      <c r="N158" s="30"/>
      <c r="O158" s="27">
        <v>350</v>
      </c>
      <c r="P158" s="30"/>
      <c r="Q158" s="30"/>
      <c r="R158" s="505" t="s">
        <v>191</v>
      </c>
      <c r="S158" s="505"/>
      <c r="T158" s="505"/>
      <c r="U158" s="134">
        <v>500</v>
      </c>
      <c r="V158" s="30"/>
      <c r="W158" s="30"/>
      <c r="X158" s="27">
        <v>300</v>
      </c>
      <c r="Y158" s="1"/>
      <c r="Z158" s="1"/>
    </row>
    <row r="159" spans="1:26" ht="48.75" customHeight="1" x14ac:dyDescent="0.25">
      <c r="B159" s="50" t="s">
        <v>62</v>
      </c>
      <c r="C159" s="111" t="s">
        <v>55</v>
      </c>
      <c r="D159" s="25" t="s">
        <v>287</v>
      </c>
      <c r="E159" s="25" t="s">
        <v>162</v>
      </c>
      <c r="F159" s="90">
        <v>200</v>
      </c>
      <c r="G159" s="90"/>
      <c r="H159" s="90"/>
      <c r="I159" s="27">
        <v>200</v>
      </c>
      <c r="J159" s="30"/>
      <c r="K159" s="30"/>
      <c r="L159" s="27">
        <v>100</v>
      </c>
      <c r="M159" s="30"/>
      <c r="N159" s="30"/>
      <c r="O159" s="27">
        <v>150</v>
      </c>
      <c r="P159" s="30"/>
      <c r="Q159" s="30"/>
      <c r="R159" s="63">
        <v>200</v>
      </c>
      <c r="S159" s="1"/>
      <c r="T159" s="1"/>
      <c r="U159" s="134">
        <v>200</v>
      </c>
      <c r="V159" s="30"/>
      <c r="W159" s="30"/>
      <c r="X159" s="27">
        <v>150</v>
      </c>
      <c r="Y159" s="1"/>
      <c r="Z159" s="1"/>
    </row>
    <row r="160" spans="1:26" ht="75.75" customHeight="1" x14ac:dyDescent="0.25">
      <c r="B160" s="21" t="s">
        <v>63</v>
      </c>
      <c r="C160" s="111" t="s">
        <v>138</v>
      </c>
      <c r="D160" s="255" t="s">
        <v>169</v>
      </c>
      <c r="E160" s="25"/>
      <c r="F160" s="90">
        <v>1000</v>
      </c>
      <c r="G160" s="90"/>
      <c r="H160" s="90"/>
      <c r="I160" s="27">
        <v>500</v>
      </c>
      <c r="J160" s="30"/>
      <c r="K160" s="30"/>
      <c r="L160" s="27">
        <v>500</v>
      </c>
      <c r="M160" s="30"/>
      <c r="N160" s="30"/>
      <c r="O160" s="27">
        <v>500</v>
      </c>
      <c r="P160" s="30"/>
      <c r="Q160" s="30"/>
      <c r="R160" s="15">
        <v>1000</v>
      </c>
      <c r="S160" s="64"/>
      <c r="T160" s="64"/>
      <c r="U160" s="134">
        <v>1000</v>
      </c>
      <c r="V160" s="30"/>
      <c r="W160" s="30"/>
      <c r="X160" s="27">
        <v>500</v>
      </c>
      <c r="Y160" s="1"/>
      <c r="Z160" s="1"/>
    </row>
    <row r="161" spans="1:26" ht="30" customHeight="1" x14ac:dyDescent="0.25">
      <c r="B161" s="21" t="s">
        <v>64</v>
      </c>
      <c r="C161" s="111" t="s">
        <v>139</v>
      </c>
      <c r="D161" s="255" t="s">
        <v>169</v>
      </c>
      <c r="E161" s="25" t="s">
        <v>162</v>
      </c>
      <c r="F161" s="90">
        <v>2000</v>
      </c>
      <c r="G161" s="90"/>
      <c r="H161" s="90"/>
      <c r="I161" s="27">
        <v>2000</v>
      </c>
      <c r="J161" s="30"/>
      <c r="K161" s="30"/>
      <c r="L161" s="27">
        <v>1500</v>
      </c>
      <c r="M161" s="30"/>
      <c r="N161" s="30"/>
      <c r="O161" s="27">
        <v>2000</v>
      </c>
      <c r="P161" s="30"/>
      <c r="Q161" s="30"/>
      <c r="R161" s="387">
        <v>5000</v>
      </c>
      <c r="S161" s="64"/>
      <c r="T161" s="64"/>
      <c r="U161" s="134">
        <v>2000</v>
      </c>
      <c r="V161" s="30"/>
      <c r="W161" s="30"/>
      <c r="X161" s="27">
        <v>2000</v>
      </c>
      <c r="Y161" s="1"/>
      <c r="Z161" s="1"/>
    </row>
    <row r="162" spans="1:26" ht="15" customHeight="1" x14ac:dyDescent="0.25">
      <c r="B162" s="21" t="s">
        <v>65</v>
      </c>
      <c r="C162" s="111" t="s">
        <v>140</v>
      </c>
      <c r="D162" s="255"/>
      <c r="E162" s="81"/>
      <c r="F162" s="81"/>
      <c r="G162" s="81"/>
      <c r="H162" s="81"/>
      <c r="I162" s="24"/>
      <c r="J162" s="24"/>
      <c r="K162" s="24"/>
      <c r="L162" s="24"/>
      <c r="M162" s="24"/>
      <c r="N162" s="24"/>
      <c r="O162" s="24"/>
      <c r="P162" s="24"/>
      <c r="Q162" s="24"/>
      <c r="R162" s="65"/>
      <c r="S162" s="1"/>
      <c r="T162" s="1"/>
      <c r="U162" s="24"/>
      <c r="V162" s="24"/>
      <c r="W162" s="24"/>
      <c r="X162" s="199"/>
      <c r="Y162" s="1"/>
      <c r="Z162" s="1"/>
    </row>
    <row r="163" spans="1:26" x14ac:dyDescent="0.25">
      <c r="B163" s="21" t="s">
        <v>144</v>
      </c>
      <c r="C163" s="111" t="s">
        <v>56</v>
      </c>
      <c r="D163" s="255" t="s">
        <v>34</v>
      </c>
      <c r="E163" s="25"/>
      <c r="F163" s="90">
        <v>1000</v>
      </c>
      <c r="G163" s="90"/>
      <c r="H163" s="90"/>
      <c r="I163" s="27">
        <v>500</v>
      </c>
      <c r="J163" s="30"/>
      <c r="K163" s="30"/>
      <c r="L163" s="27">
        <v>500</v>
      </c>
      <c r="M163" s="30"/>
      <c r="N163" s="30"/>
      <c r="O163" s="27">
        <v>1000</v>
      </c>
      <c r="P163" s="30"/>
      <c r="Q163" s="30"/>
      <c r="R163" s="15">
        <v>1000</v>
      </c>
      <c r="S163" s="64"/>
      <c r="T163" s="64"/>
      <c r="U163" s="27">
        <v>1000</v>
      </c>
      <c r="V163" s="30"/>
      <c r="W163" s="30"/>
      <c r="X163" s="27">
        <v>1000</v>
      </c>
      <c r="Y163" s="1"/>
      <c r="Z163" s="1"/>
    </row>
    <row r="164" spans="1:26" ht="26.25" customHeight="1" x14ac:dyDescent="0.25">
      <c r="B164" s="21" t="s">
        <v>145</v>
      </c>
      <c r="C164" s="111" t="s">
        <v>57</v>
      </c>
      <c r="D164" s="255" t="s">
        <v>34</v>
      </c>
      <c r="E164" s="25"/>
      <c r="F164" s="90" t="s">
        <v>249</v>
      </c>
      <c r="G164" s="90"/>
      <c r="H164" s="90"/>
      <c r="I164" s="27" t="s">
        <v>249</v>
      </c>
      <c r="J164" s="30"/>
      <c r="K164" s="30"/>
      <c r="L164" s="27" t="s">
        <v>249</v>
      </c>
      <c r="M164" s="30"/>
      <c r="N164" s="30"/>
      <c r="O164" s="27" t="s">
        <v>249</v>
      </c>
      <c r="P164" s="30"/>
      <c r="Q164" s="30"/>
      <c r="R164" s="505" t="s">
        <v>191</v>
      </c>
      <c r="S164" s="505"/>
      <c r="T164" s="505"/>
      <c r="U164" s="27" t="s">
        <v>249</v>
      </c>
      <c r="V164" s="30"/>
      <c r="W164" s="30"/>
      <c r="X164" s="27" t="s">
        <v>249</v>
      </c>
      <c r="Y164" s="1"/>
      <c r="Z164" s="1"/>
    </row>
    <row r="165" spans="1:26" ht="35.25" customHeight="1" x14ac:dyDescent="0.25">
      <c r="B165" s="21" t="s">
        <v>67</v>
      </c>
      <c r="C165" s="111" t="s">
        <v>141</v>
      </c>
      <c r="D165" s="25" t="s">
        <v>438</v>
      </c>
      <c r="E165" s="25"/>
      <c r="F165" s="90">
        <v>400</v>
      </c>
      <c r="G165" s="90"/>
      <c r="H165" s="90"/>
      <c r="I165" s="90">
        <v>480</v>
      </c>
      <c r="J165" s="30"/>
      <c r="K165" s="30"/>
      <c r="L165" s="90">
        <v>200</v>
      </c>
      <c r="M165" s="30"/>
      <c r="N165" s="30"/>
      <c r="O165" s="245" t="s">
        <v>188</v>
      </c>
      <c r="P165" s="30"/>
      <c r="Q165" s="30"/>
      <c r="R165" s="15">
        <v>400</v>
      </c>
      <c r="S165" s="64"/>
      <c r="T165" s="64"/>
      <c r="U165" s="79" t="s">
        <v>303</v>
      </c>
      <c r="V165" s="30"/>
      <c r="W165" s="30"/>
      <c r="X165" s="360" t="s">
        <v>361</v>
      </c>
      <c r="Y165" s="1"/>
      <c r="Z165" s="1"/>
    </row>
    <row r="166" spans="1:26" ht="24" customHeight="1" x14ac:dyDescent="0.25">
      <c r="B166" s="50" t="s">
        <v>70</v>
      </c>
      <c r="C166" s="111" t="s">
        <v>33</v>
      </c>
      <c r="D166" s="255"/>
      <c r="E166" s="33"/>
      <c r="F166" s="33"/>
      <c r="G166" s="33"/>
      <c r="H166" s="33"/>
      <c r="I166" s="24"/>
      <c r="J166" s="24"/>
      <c r="K166" s="24"/>
      <c r="L166" s="24"/>
      <c r="M166" s="24"/>
      <c r="N166" s="24"/>
      <c r="O166" s="24"/>
      <c r="P166" s="24"/>
      <c r="Q166" s="24"/>
      <c r="R166" s="505" t="s">
        <v>191</v>
      </c>
      <c r="S166" s="505"/>
      <c r="T166" s="505"/>
      <c r="U166" s="24"/>
      <c r="V166" s="24"/>
      <c r="W166" s="24"/>
      <c r="X166" s="199"/>
      <c r="Y166" s="1"/>
      <c r="Z166" s="1"/>
    </row>
    <row r="167" spans="1:26" x14ac:dyDescent="0.25">
      <c r="B167" s="50" t="s">
        <v>146</v>
      </c>
      <c r="C167" s="111" t="s">
        <v>142</v>
      </c>
      <c r="D167" s="255" t="s">
        <v>34</v>
      </c>
      <c r="E167" s="26" t="s">
        <v>162</v>
      </c>
      <c r="F167" s="27">
        <v>500</v>
      </c>
      <c r="G167" s="27"/>
      <c r="H167" s="27"/>
      <c r="I167" s="27">
        <v>500</v>
      </c>
      <c r="J167" s="30"/>
      <c r="K167" s="30"/>
      <c r="L167" s="27">
        <v>300</v>
      </c>
      <c r="M167" s="30"/>
      <c r="N167" s="30"/>
      <c r="O167" s="25" t="s">
        <v>188</v>
      </c>
      <c r="P167" s="30"/>
      <c r="Q167" s="30"/>
      <c r="R167" s="505"/>
      <c r="S167" s="505"/>
      <c r="T167" s="505"/>
      <c r="U167" s="134">
        <v>500</v>
      </c>
      <c r="V167" s="30"/>
      <c r="W167" s="30"/>
      <c r="X167" s="199">
        <v>300</v>
      </c>
      <c r="Y167" s="1"/>
      <c r="Z167" s="1"/>
    </row>
    <row r="168" spans="1:26" ht="34.5" customHeight="1" x14ac:dyDescent="0.25">
      <c r="B168" s="50" t="s">
        <v>147</v>
      </c>
      <c r="C168" s="111" t="s">
        <v>184</v>
      </c>
      <c r="D168" s="255" t="s">
        <v>34</v>
      </c>
      <c r="E168" s="26" t="s">
        <v>162</v>
      </c>
      <c r="F168" s="27" t="s">
        <v>249</v>
      </c>
      <c r="G168" s="27"/>
      <c r="H168" s="27"/>
      <c r="I168" s="27" t="s">
        <v>249</v>
      </c>
      <c r="J168" s="30"/>
      <c r="K168" s="30"/>
      <c r="L168" s="27" t="s">
        <v>251</v>
      </c>
      <c r="M168" s="30"/>
      <c r="N168" s="30"/>
      <c r="O168" s="27" t="s">
        <v>251</v>
      </c>
      <c r="P168" s="30"/>
      <c r="Q168" s="30"/>
      <c r="R168" s="505"/>
      <c r="S168" s="505"/>
      <c r="T168" s="505"/>
      <c r="U168" s="134" t="s">
        <v>249</v>
      </c>
      <c r="V168" s="30"/>
      <c r="W168" s="30"/>
      <c r="X168" s="27" t="s">
        <v>251</v>
      </c>
      <c r="Y168" s="1"/>
      <c r="Z168" s="1"/>
    </row>
    <row r="169" spans="1:26" ht="37.5" customHeight="1" x14ac:dyDescent="0.25">
      <c r="A169" s="7"/>
      <c r="B169" s="21" t="s">
        <v>148</v>
      </c>
      <c r="C169" s="111" t="s">
        <v>430</v>
      </c>
      <c r="D169" s="255" t="s">
        <v>226</v>
      </c>
      <c r="E169" s="26"/>
      <c r="F169" s="27" t="s">
        <v>250</v>
      </c>
      <c r="G169" s="27"/>
      <c r="H169" s="27"/>
      <c r="I169" s="27" t="s">
        <v>250</v>
      </c>
      <c r="J169" s="30"/>
      <c r="K169" s="30"/>
      <c r="L169" s="27" t="s">
        <v>314</v>
      </c>
      <c r="M169" s="30"/>
      <c r="N169" s="30"/>
      <c r="O169" s="27" t="s">
        <v>250</v>
      </c>
      <c r="P169" s="30"/>
      <c r="Q169" s="30"/>
      <c r="R169" s="505" t="s">
        <v>191</v>
      </c>
      <c r="S169" s="505"/>
      <c r="T169" s="505"/>
      <c r="U169" s="27" t="s">
        <v>250</v>
      </c>
      <c r="V169" s="30"/>
      <c r="W169" s="30"/>
      <c r="X169" s="27" t="s">
        <v>250</v>
      </c>
      <c r="Y169" s="1"/>
      <c r="Z169" s="1"/>
    </row>
    <row r="170" spans="1:26" ht="60.75" customHeight="1" x14ac:dyDescent="0.25">
      <c r="A170" s="7"/>
      <c r="B170" s="50" t="s">
        <v>149</v>
      </c>
      <c r="C170" s="111" t="s">
        <v>281</v>
      </c>
      <c r="D170" s="255" t="s">
        <v>143</v>
      </c>
      <c r="E170" s="26"/>
      <c r="F170" s="27">
        <v>200</v>
      </c>
      <c r="G170" s="27"/>
      <c r="H170" s="27"/>
      <c r="I170" s="27">
        <v>200</v>
      </c>
      <c r="J170" s="26"/>
      <c r="K170" s="35"/>
      <c r="L170" s="27">
        <v>200</v>
      </c>
      <c r="M170" s="35"/>
      <c r="N170" s="35"/>
      <c r="O170" s="27">
        <v>200</v>
      </c>
      <c r="P170" s="35"/>
      <c r="Q170" s="29"/>
      <c r="R170" s="505" t="s">
        <v>191</v>
      </c>
      <c r="S170" s="505"/>
      <c r="T170" s="505"/>
      <c r="U170" s="27">
        <v>200</v>
      </c>
      <c r="V170" s="35"/>
      <c r="W170" s="35"/>
      <c r="X170" s="199">
        <v>200</v>
      </c>
      <c r="Y170" s="1"/>
      <c r="Z170" s="1"/>
    </row>
    <row r="171" spans="1:26" ht="37.5" customHeight="1" x14ac:dyDescent="0.25">
      <c r="A171" s="7"/>
      <c r="B171" s="21" t="s">
        <v>247</v>
      </c>
      <c r="C171" s="111" t="s">
        <v>302</v>
      </c>
      <c r="D171" s="301" t="s">
        <v>733</v>
      </c>
      <c r="E171" s="25"/>
      <c r="F171" s="90">
        <v>300</v>
      </c>
      <c r="G171" s="90"/>
      <c r="H171" s="90"/>
      <c r="I171" s="90">
        <v>300</v>
      </c>
      <c r="J171" s="25"/>
      <c r="K171" s="29"/>
      <c r="L171" s="25" t="s">
        <v>188</v>
      </c>
      <c r="M171" s="29"/>
      <c r="N171" s="29"/>
      <c r="O171" s="25" t="s">
        <v>188</v>
      </c>
      <c r="P171" s="29"/>
      <c r="Q171" s="29"/>
      <c r="R171" s="505" t="s">
        <v>191</v>
      </c>
      <c r="S171" s="505"/>
      <c r="T171" s="505"/>
      <c r="U171" s="508" t="s">
        <v>191</v>
      </c>
      <c r="V171" s="508"/>
      <c r="W171" s="508"/>
      <c r="X171" s="496" t="s">
        <v>191</v>
      </c>
      <c r="Y171" s="497"/>
      <c r="Z171" s="498"/>
    </row>
    <row r="172" spans="1:26" s="5" customFormat="1" ht="37.5" customHeight="1" x14ac:dyDescent="0.25">
      <c r="A172" s="388"/>
      <c r="B172" s="21" t="s">
        <v>677</v>
      </c>
      <c r="C172" s="111" t="s">
        <v>678</v>
      </c>
      <c r="D172" s="301" t="s">
        <v>158</v>
      </c>
      <c r="E172" s="26"/>
      <c r="F172" s="509" t="s">
        <v>361</v>
      </c>
      <c r="G172" s="510"/>
      <c r="H172" s="511"/>
      <c r="I172" s="25" t="s">
        <v>188</v>
      </c>
      <c r="J172" s="25"/>
      <c r="K172" s="29"/>
      <c r="L172" s="25" t="s">
        <v>188</v>
      </c>
      <c r="M172" s="29"/>
      <c r="N172" s="29"/>
      <c r="O172" s="25" t="s">
        <v>188</v>
      </c>
      <c r="P172" s="29"/>
      <c r="Q172" s="29"/>
      <c r="R172" s="508" t="s">
        <v>361</v>
      </c>
      <c r="S172" s="508"/>
      <c r="T172" s="508"/>
      <c r="U172" s="385"/>
      <c r="V172" s="385"/>
      <c r="W172" s="385"/>
      <c r="X172" s="508" t="s">
        <v>361</v>
      </c>
      <c r="Y172" s="508"/>
      <c r="Z172" s="508"/>
    </row>
    <row r="173" spans="1:26" ht="18.75" customHeight="1" x14ac:dyDescent="0.25">
      <c r="B173" s="48" t="s">
        <v>150</v>
      </c>
      <c r="C173" s="218" t="s">
        <v>151</v>
      </c>
      <c r="D173" s="125"/>
      <c r="E173" s="125"/>
      <c r="F173" s="125"/>
      <c r="G173" s="125"/>
      <c r="H173" s="125"/>
      <c r="I173" s="53"/>
      <c r="J173" s="53"/>
      <c r="K173" s="53"/>
      <c r="L173" s="53"/>
      <c r="M173" s="53"/>
      <c r="N173" s="53"/>
      <c r="O173" s="53"/>
      <c r="P173" s="53"/>
      <c r="Q173" s="53"/>
      <c r="R173" s="506" t="s">
        <v>191</v>
      </c>
      <c r="S173" s="506"/>
      <c r="T173" s="506"/>
      <c r="U173" s="506" t="s">
        <v>191</v>
      </c>
      <c r="V173" s="506"/>
      <c r="W173" s="506"/>
      <c r="X173" s="125"/>
      <c r="Y173" s="125"/>
      <c r="Z173" s="125"/>
    </row>
    <row r="174" spans="1:26" ht="15" customHeight="1" x14ac:dyDescent="0.25">
      <c r="A174" s="7"/>
      <c r="B174" s="20"/>
      <c r="C174" s="219" t="s">
        <v>165</v>
      </c>
      <c r="D174" s="260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</row>
    <row r="175" spans="1:26" ht="14.25" customHeight="1" x14ac:dyDescent="0.25">
      <c r="A175" s="7"/>
      <c r="B175" s="20">
        <v>1</v>
      </c>
      <c r="C175" s="213" t="s">
        <v>177</v>
      </c>
      <c r="D175" s="261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</row>
    <row r="176" spans="1:26" x14ac:dyDescent="0.25">
      <c r="A176" s="7"/>
      <c r="B176" s="20">
        <v>2</v>
      </c>
      <c r="C176" s="213" t="s">
        <v>178</v>
      </c>
      <c r="D176" s="261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</row>
    <row r="177" spans="1:26" ht="15.75" customHeight="1" x14ac:dyDescent="0.25">
      <c r="A177" s="7"/>
      <c r="B177" s="20">
        <v>3</v>
      </c>
      <c r="C177" s="213" t="s">
        <v>179</v>
      </c>
      <c r="D177" s="261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</row>
    <row r="178" spans="1:26" ht="33" customHeight="1" x14ac:dyDescent="0.25">
      <c r="A178" s="7"/>
      <c r="B178" s="20">
        <v>4</v>
      </c>
      <c r="C178" s="213" t="s">
        <v>180</v>
      </c>
      <c r="D178" s="261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</row>
    <row r="179" spans="1:26" ht="32.25" customHeight="1" x14ac:dyDescent="0.25">
      <c r="A179" s="7"/>
      <c r="B179" s="20">
        <v>5</v>
      </c>
      <c r="C179" s="213" t="s">
        <v>172</v>
      </c>
      <c r="D179" s="261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</row>
    <row r="180" spans="1:26" ht="28.5" customHeight="1" x14ac:dyDescent="0.25">
      <c r="A180" s="7"/>
      <c r="B180" s="20">
        <v>6</v>
      </c>
      <c r="C180" s="213" t="s">
        <v>173</v>
      </c>
      <c r="D180" s="261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</row>
    <row r="181" spans="1:26" ht="29.25" customHeight="1" x14ac:dyDescent="0.25">
      <c r="A181" s="7"/>
      <c r="B181" s="20">
        <v>7</v>
      </c>
      <c r="C181" s="213" t="s">
        <v>174</v>
      </c>
      <c r="D181" s="261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</row>
    <row r="182" spans="1:26" ht="17.25" customHeight="1" x14ac:dyDescent="0.25">
      <c r="A182" s="7"/>
      <c r="B182" s="20">
        <v>8</v>
      </c>
      <c r="C182" s="213" t="s">
        <v>420</v>
      </c>
      <c r="D182" s="261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</row>
    <row r="183" spans="1:26" ht="29.25" customHeight="1" x14ac:dyDescent="0.25">
      <c r="A183" s="7"/>
      <c r="B183" s="20">
        <v>9</v>
      </c>
      <c r="C183" s="213" t="s">
        <v>175</v>
      </c>
      <c r="D183" s="261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</row>
    <row r="184" spans="1:26" ht="32.25" customHeight="1" x14ac:dyDescent="0.25">
      <c r="A184" s="7"/>
      <c r="B184" s="20">
        <v>10</v>
      </c>
      <c r="C184" s="213" t="s">
        <v>176</v>
      </c>
      <c r="D184" s="261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</row>
    <row r="185" spans="1:26" ht="29.25" customHeight="1" x14ac:dyDescent="0.25">
      <c r="A185" s="7"/>
      <c r="B185" s="20">
        <v>11</v>
      </c>
      <c r="C185" s="213" t="s">
        <v>181</v>
      </c>
      <c r="D185" s="261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</row>
    <row r="186" spans="1:26" ht="27.75" customHeight="1" x14ac:dyDescent="0.25">
      <c r="B186" s="20">
        <v>12</v>
      </c>
      <c r="C186" s="213" t="s">
        <v>182</v>
      </c>
      <c r="D186" s="261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</row>
    <row r="187" spans="1:26" ht="24" customHeight="1" collapsed="1" x14ac:dyDescent="0.25">
      <c r="B187" s="33" t="s">
        <v>13</v>
      </c>
      <c r="C187" s="31" t="s">
        <v>12</v>
      </c>
      <c r="D187" s="26"/>
      <c r="E187" s="26"/>
      <c r="F187" s="90" t="s">
        <v>361</v>
      </c>
      <c r="G187" s="90"/>
      <c r="H187" s="90"/>
      <c r="I187" s="25" t="s">
        <v>188</v>
      </c>
      <c r="J187" s="90"/>
      <c r="K187" s="90"/>
      <c r="L187" s="25" t="s">
        <v>188</v>
      </c>
      <c r="M187" s="90"/>
      <c r="N187" s="90"/>
      <c r="O187" s="25" t="s">
        <v>188</v>
      </c>
      <c r="P187" s="245"/>
      <c r="Q187" s="245"/>
      <c r="R187" s="170"/>
      <c r="S187" s="148"/>
      <c r="T187" s="152"/>
      <c r="U187" s="170"/>
      <c r="V187" s="148"/>
      <c r="W187" s="152"/>
      <c r="X187" s="204" t="s">
        <v>361</v>
      </c>
      <c r="Y187" s="199"/>
      <c r="Z187" s="199"/>
    </row>
    <row r="188" spans="1:26" ht="25.5" customHeight="1" x14ac:dyDescent="0.25">
      <c r="B188" s="33" t="s">
        <v>15</v>
      </c>
      <c r="C188" s="31" t="s">
        <v>14</v>
      </c>
      <c r="D188" s="26" t="s">
        <v>164</v>
      </c>
      <c r="E188" s="26"/>
      <c r="F188" s="28">
        <v>3.0000000000000001E-3</v>
      </c>
      <c r="G188" s="90">
        <v>3500</v>
      </c>
      <c r="H188" s="90">
        <v>30000</v>
      </c>
      <c r="I188" s="28">
        <v>3.0000000000000001E-3</v>
      </c>
      <c r="J188" s="90">
        <v>1500</v>
      </c>
      <c r="K188" s="90">
        <v>25000</v>
      </c>
      <c r="L188" s="28">
        <v>1.5E-3</v>
      </c>
      <c r="M188" s="90">
        <v>1500</v>
      </c>
      <c r="N188" s="90">
        <v>25000</v>
      </c>
      <c r="O188" s="247">
        <v>1.0019999999999999E-3</v>
      </c>
      <c r="P188" s="245">
        <v>1000</v>
      </c>
      <c r="Q188" s="245">
        <v>25000</v>
      </c>
      <c r="R188" s="170"/>
      <c r="S188" s="148"/>
      <c r="T188" s="152"/>
      <c r="U188" s="170"/>
      <c r="V188" s="148"/>
      <c r="W188" s="152"/>
      <c r="X188" s="201">
        <v>1.0019999999999999E-3</v>
      </c>
      <c r="Y188" s="199">
        <v>1000</v>
      </c>
      <c r="Z188" s="199">
        <v>25000</v>
      </c>
    </row>
    <row r="189" spans="1:26" ht="25.5" customHeight="1" x14ac:dyDescent="0.25">
      <c r="B189" s="33" t="s">
        <v>17</v>
      </c>
      <c r="C189" s="31" t="s">
        <v>16</v>
      </c>
      <c r="D189" s="26"/>
      <c r="E189" s="26"/>
      <c r="F189" s="90">
        <v>1500</v>
      </c>
      <c r="G189" s="90"/>
      <c r="H189" s="90"/>
      <c r="I189" s="90">
        <v>1000.05</v>
      </c>
      <c r="J189" s="30"/>
      <c r="K189" s="30"/>
      <c r="L189" s="90">
        <v>999.75</v>
      </c>
      <c r="M189" s="90"/>
      <c r="N189" s="90"/>
      <c r="O189" s="245">
        <v>999.75</v>
      </c>
      <c r="P189" s="245"/>
      <c r="Q189" s="245"/>
      <c r="R189" s="170"/>
      <c r="S189" s="148"/>
      <c r="T189" s="152"/>
      <c r="U189" s="170"/>
      <c r="V189" s="148"/>
      <c r="W189" s="152"/>
      <c r="X189" s="199">
        <v>999.75</v>
      </c>
      <c r="Y189" s="199"/>
      <c r="Z189" s="199"/>
    </row>
    <row r="190" spans="1:26" ht="25.5" customHeight="1" x14ac:dyDescent="0.25">
      <c r="B190" s="33" t="s">
        <v>18</v>
      </c>
      <c r="C190" s="31" t="s">
        <v>152</v>
      </c>
      <c r="D190" s="26" t="s">
        <v>164</v>
      </c>
      <c r="E190" s="26"/>
      <c r="F190" s="28">
        <v>1.9E-3</v>
      </c>
      <c r="G190" s="90">
        <v>2700</v>
      </c>
      <c r="H190" s="90">
        <v>100000</v>
      </c>
      <c r="I190" s="28">
        <v>1.9E-3</v>
      </c>
      <c r="J190" s="90">
        <v>2000</v>
      </c>
      <c r="K190" s="90">
        <v>100000</v>
      </c>
      <c r="L190" s="28">
        <v>1.9E-3</v>
      </c>
      <c r="M190" s="90">
        <v>1500</v>
      </c>
      <c r="N190" s="90">
        <v>100000</v>
      </c>
      <c r="O190" s="247">
        <v>1.0449999999999999E-3</v>
      </c>
      <c r="P190" s="245">
        <v>1000</v>
      </c>
      <c r="Q190" s="245">
        <v>100000</v>
      </c>
      <c r="R190" s="170"/>
      <c r="S190" s="148"/>
      <c r="T190" s="152"/>
      <c r="U190" s="170"/>
      <c r="V190" s="148"/>
      <c r="W190" s="152"/>
      <c r="X190" s="201">
        <v>1.0449999999999999E-3</v>
      </c>
      <c r="Y190" s="199">
        <v>1000</v>
      </c>
      <c r="Z190" s="199">
        <v>100000</v>
      </c>
    </row>
    <row r="191" spans="1:26" ht="25.5" customHeight="1" x14ac:dyDescent="0.25">
      <c r="B191" s="33" t="s">
        <v>19</v>
      </c>
      <c r="C191" s="31" t="s">
        <v>153</v>
      </c>
      <c r="D191" s="26" t="s">
        <v>164</v>
      </c>
      <c r="E191" s="26"/>
      <c r="F191" s="28">
        <v>1.9E-3</v>
      </c>
      <c r="G191" s="90">
        <v>3000</v>
      </c>
      <c r="H191" s="90">
        <v>30000</v>
      </c>
      <c r="I191" s="28">
        <v>1.9E-3</v>
      </c>
      <c r="J191" s="90">
        <v>1500</v>
      </c>
      <c r="K191" s="90">
        <v>15000</v>
      </c>
      <c r="L191" s="28">
        <v>9.5E-4</v>
      </c>
      <c r="M191" s="90">
        <v>1500</v>
      </c>
      <c r="N191" s="90">
        <v>15000</v>
      </c>
      <c r="O191" s="247">
        <v>9.5E-4</v>
      </c>
      <c r="P191" s="245">
        <v>1000</v>
      </c>
      <c r="Q191" s="245">
        <v>15000</v>
      </c>
      <c r="R191" s="170"/>
      <c r="S191" s="148"/>
      <c r="T191" s="152"/>
      <c r="U191" s="170"/>
      <c r="V191" s="148"/>
      <c r="W191" s="152"/>
      <c r="X191" s="201">
        <v>9.5E-4</v>
      </c>
      <c r="Y191" s="199">
        <v>1000</v>
      </c>
      <c r="Z191" s="199">
        <v>15000</v>
      </c>
    </row>
    <row r="192" spans="1:26" ht="24" customHeight="1" x14ac:dyDescent="0.25">
      <c r="B192" s="33" t="s">
        <v>21</v>
      </c>
      <c r="C192" s="31" t="s">
        <v>20</v>
      </c>
      <c r="D192" s="26"/>
      <c r="E192" s="26"/>
      <c r="F192" s="90" t="s">
        <v>361</v>
      </c>
      <c r="G192" s="90"/>
      <c r="H192" s="90"/>
      <c r="I192" s="25" t="s">
        <v>188</v>
      </c>
      <c r="J192" s="90"/>
      <c r="K192" s="90"/>
      <c r="L192" s="25" t="s">
        <v>188</v>
      </c>
      <c r="M192" s="90"/>
      <c r="N192" s="90"/>
      <c r="O192" s="25" t="s">
        <v>188</v>
      </c>
      <c r="P192" s="245"/>
      <c r="Q192" s="245"/>
      <c r="R192" s="170"/>
      <c r="S192" s="148"/>
      <c r="T192" s="152"/>
      <c r="U192" s="170"/>
      <c r="V192" s="148"/>
      <c r="W192" s="152"/>
      <c r="X192" s="204" t="s">
        <v>361</v>
      </c>
      <c r="Y192" s="199"/>
      <c r="Z192" s="199"/>
    </row>
    <row r="193" spans="1:26" ht="21" customHeight="1" x14ac:dyDescent="0.25">
      <c r="B193" s="33" t="s">
        <v>22</v>
      </c>
      <c r="C193" s="31" t="s">
        <v>427</v>
      </c>
      <c r="D193" s="26"/>
      <c r="E193" s="26"/>
      <c r="F193" s="90">
        <v>1650</v>
      </c>
      <c r="G193" s="90"/>
      <c r="H193" s="90"/>
      <c r="I193" s="90">
        <v>800.25</v>
      </c>
      <c r="J193" s="90"/>
      <c r="K193" s="90"/>
      <c r="L193" s="90">
        <v>999.9</v>
      </c>
      <c r="M193" s="90"/>
      <c r="N193" s="90"/>
      <c r="O193" s="25" t="s">
        <v>188</v>
      </c>
      <c r="P193" s="245"/>
      <c r="Q193" s="245"/>
      <c r="R193" s="170"/>
      <c r="S193" s="148"/>
      <c r="T193" s="152"/>
      <c r="U193" s="170"/>
      <c r="V193" s="148"/>
      <c r="W193" s="152"/>
      <c r="X193" s="204" t="s">
        <v>361</v>
      </c>
      <c r="Y193" s="199"/>
      <c r="Z193" s="199"/>
    </row>
    <row r="194" spans="1:26" ht="26.25" customHeight="1" x14ac:dyDescent="0.25">
      <c r="B194" s="33" t="s">
        <v>23</v>
      </c>
      <c r="C194" s="31" t="s">
        <v>154</v>
      </c>
      <c r="D194" s="26"/>
      <c r="E194" s="26"/>
      <c r="F194" s="90" t="s">
        <v>361</v>
      </c>
      <c r="G194" s="90"/>
      <c r="H194" s="90"/>
      <c r="I194" s="25" t="s">
        <v>188</v>
      </c>
      <c r="J194" s="90"/>
      <c r="K194" s="90"/>
      <c r="L194" s="25" t="s">
        <v>188</v>
      </c>
      <c r="M194" s="90"/>
      <c r="N194" s="90"/>
      <c r="O194" s="25" t="s">
        <v>188</v>
      </c>
      <c r="P194" s="245"/>
      <c r="Q194" s="245"/>
      <c r="R194" s="170"/>
      <c r="S194" s="148"/>
      <c r="T194" s="152"/>
      <c r="U194" s="170"/>
      <c r="V194" s="148"/>
      <c r="W194" s="152"/>
      <c r="X194" s="204" t="s">
        <v>361</v>
      </c>
      <c r="Y194" s="199"/>
      <c r="Z194" s="199"/>
    </row>
    <row r="195" spans="1:26" ht="24" customHeight="1" x14ac:dyDescent="0.25">
      <c r="B195" s="33" t="s">
        <v>25</v>
      </c>
      <c r="C195" s="31" t="s">
        <v>24</v>
      </c>
      <c r="D195" s="26" t="s">
        <v>164</v>
      </c>
      <c r="E195" s="26"/>
      <c r="F195" s="28">
        <v>1E-3</v>
      </c>
      <c r="G195" s="90">
        <v>1500</v>
      </c>
      <c r="H195" s="90">
        <v>15000</v>
      </c>
      <c r="I195" s="28">
        <v>1E-3</v>
      </c>
      <c r="J195" s="90">
        <v>1000</v>
      </c>
      <c r="K195" s="90">
        <v>10000</v>
      </c>
      <c r="L195" s="28">
        <v>1E-3</v>
      </c>
      <c r="M195" s="90">
        <v>1000</v>
      </c>
      <c r="N195" s="90">
        <v>10000</v>
      </c>
      <c r="O195" s="247">
        <v>1E-3</v>
      </c>
      <c r="P195" s="245">
        <v>1500</v>
      </c>
      <c r="Q195" s="245">
        <v>7500</v>
      </c>
      <c r="R195" s="170"/>
      <c r="S195" s="148"/>
      <c r="T195" s="152"/>
      <c r="U195" s="170"/>
      <c r="V195" s="148"/>
      <c r="W195" s="152"/>
      <c r="X195" s="201">
        <v>1E-3</v>
      </c>
      <c r="Y195" s="199">
        <v>1500</v>
      </c>
      <c r="Z195" s="199">
        <v>7500</v>
      </c>
    </row>
    <row r="196" spans="1:26" ht="31.5" customHeight="1" x14ac:dyDescent="0.25">
      <c r="B196" s="33" t="s">
        <v>27</v>
      </c>
      <c r="C196" s="31" t="s">
        <v>26</v>
      </c>
      <c r="D196" s="26" t="s">
        <v>164</v>
      </c>
      <c r="E196" s="26"/>
      <c r="F196" s="28">
        <v>2.5000000000000001E-3</v>
      </c>
      <c r="G196" s="90">
        <v>6000</v>
      </c>
      <c r="H196" s="90">
        <v>33000</v>
      </c>
      <c r="I196" s="28">
        <v>1.25E-3</v>
      </c>
      <c r="J196" s="90">
        <v>3000</v>
      </c>
      <c r="K196" s="91">
        <v>16500</v>
      </c>
      <c r="L196" s="28">
        <v>1.225E-3</v>
      </c>
      <c r="M196" s="90">
        <v>2000</v>
      </c>
      <c r="N196" s="91">
        <v>16500</v>
      </c>
      <c r="O196" s="247">
        <v>1.225E-3</v>
      </c>
      <c r="P196" s="245">
        <v>2000</v>
      </c>
      <c r="Q196" s="97">
        <v>16500</v>
      </c>
      <c r="R196" s="170"/>
      <c r="S196" s="148"/>
      <c r="T196" s="152"/>
      <c r="U196" s="170"/>
      <c r="V196" s="148"/>
      <c r="W196" s="152"/>
      <c r="X196" s="201">
        <v>1.225E-3</v>
      </c>
      <c r="Y196" s="199">
        <v>2000</v>
      </c>
      <c r="Z196" s="97">
        <v>16500</v>
      </c>
    </row>
    <row r="197" spans="1:26" ht="15" customHeight="1" x14ac:dyDescent="0.25">
      <c r="B197" s="33" t="s">
        <v>29</v>
      </c>
      <c r="C197" s="78" t="s">
        <v>28</v>
      </c>
      <c r="D197" s="26"/>
      <c r="E197" s="26"/>
      <c r="F197" s="90">
        <v>1500</v>
      </c>
      <c r="G197" s="90"/>
      <c r="H197" s="90"/>
      <c r="I197" s="90">
        <v>1500</v>
      </c>
      <c r="J197" s="90"/>
      <c r="K197" s="90"/>
      <c r="L197" s="90">
        <v>1000.05</v>
      </c>
      <c r="M197" s="90"/>
      <c r="N197" s="90"/>
      <c r="O197" s="245">
        <v>1000.05</v>
      </c>
      <c r="P197" s="245"/>
      <c r="Q197" s="245"/>
      <c r="R197" s="170"/>
      <c r="S197" s="148"/>
      <c r="T197" s="152"/>
      <c r="U197" s="170"/>
      <c r="V197" s="148"/>
      <c r="W197" s="152"/>
      <c r="X197" s="199">
        <v>1000.05</v>
      </c>
      <c r="Y197" s="199"/>
      <c r="Z197" s="199"/>
    </row>
    <row r="198" spans="1:26" ht="30" customHeight="1" x14ac:dyDescent="0.25">
      <c r="B198" s="33" t="s">
        <v>31</v>
      </c>
      <c r="C198" s="78" t="s">
        <v>30</v>
      </c>
      <c r="D198" s="26"/>
      <c r="E198" s="26"/>
      <c r="F198" s="30" t="s">
        <v>32</v>
      </c>
      <c r="G198" s="90"/>
      <c r="H198" s="90"/>
      <c r="I198" s="30" t="s">
        <v>32</v>
      </c>
      <c r="J198" s="30"/>
      <c r="K198" s="30"/>
      <c r="L198" s="30" t="s">
        <v>32</v>
      </c>
      <c r="M198" s="90"/>
      <c r="N198" s="90"/>
      <c r="O198" s="30" t="s">
        <v>32</v>
      </c>
      <c r="P198" s="245"/>
      <c r="Q198" s="245"/>
      <c r="R198" s="174"/>
      <c r="S198" s="155"/>
      <c r="T198" s="156"/>
      <c r="U198" s="174"/>
      <c r="V198" s="155"/>
      <c r="W198" s="156"/>
      <c r="X198" s="30" t="s">
        <v>32</v>
      </c>
      <c r="Y198" s="199"/>
      <c r="Z198" s="199"/>
    </row>
    <row r="199" spans="1:26" ht="33" customHeight="1" x14ac:dyDescent="0.25">
      <c r="B199" s="48" t="s">
        <v>196</v>
      </c>
      <c r="C199" s="218" t="s">
        <v>440</v>
      </c>
      <c r="D199" s="125"/>
      <c r="E199" s="125"/>
      <c r="F199" s="125"/>
      <c r="G199" s="125"/>
      <c r="H199" s="125"/>
      <c r="I199" s="53"/>
      <c r="J199" s="53"/>
      <c r="K199" s="53"/>
      <c r="L199" s="53"/>
      <c r="M199" s="53"/>
      <c r="N199" s="53"/>
      <c r="O199" s="53"/>
      <c r="P199" s="53"/>
      <c r="Q199" s="53"/>
      <c r="R199" s="533" t="s">
        <v>191</v>
      </c>
      <c r="S199" s="534"/>
      <c r="T199" s="535"/>
      <c r="U199" s="528" t="s">
        <v>191</v>
      </c>
      <c r="V199" s="528"/>
      <c r="W199" s="528"/>
      <c r="X199" s="496" t="s">
        <v>191</v>
      </c>
      <c r="Y199" s="497"/>
      <c r="Z199" s="498"/>
    </row>
    <row r="200" spans="1:26" ht="15" customHeight="1" x14ac:dyDescent="0.25">
      <c r="B200" s="20"/>
      <c r="C200" s="219" t="s">
        <v>165</v>
      </c>
      <c r="D200" s="260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</row>
    <row r="201" spans="1:26" s="8" customFormat="1" ht="54" customHeight="1" x14ac:dyDescent="0.25">
      <c r="A201" s="121"/>
      <c r="B201" s="20">
        <v>1</v>
      </c>
      <c r="C201" s="213" t="s">
        <v>449</v>
      </c>
      <c r="D201" s="261"/>
      <c r="E201" s="85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  <c r="Z201" s="210"/>
    </row>
    <row r="202" spans="1:26" s="8" customFormat="1" ht="24" customHeight="1" collapsed="1" x14ac:dyDescent="0.25">
      <c r="A202" s="121"/>
      <c r="B202" s="33" t="s">
        <v>227</v>
      </c>
      <c r="C202" s="33" t="s">
        <v>229</v>
      </c>
      <c r="D202" s="26"/>
      <c r="E202" s="26"/>
      <c r="F202" s="499" t="s">
        <v>191</v>
      </c>
      <c r="G202" s="500"/>
      <c r="H202" s="501"/>
      <c r="I202" s="25" t="s">
        <v>188</v>
      </c>
      <c r="J202" s="25"/>
      <c r="K202" s="29"/>
      <c r="L202" s="25" t="s">
        <v>188</v>
      </c>
      <c r="M202" s="29"/>
      <c r="N202" s="29"/>
      <c r="O202" s="25" t="s">
        <v>188</v>
      </c>
      <c r="P202" s="29"/>
      <c r="Q202" s="29"/>
      <c r="R202" s="174"/>
      <c r="S202" s="155"/>
      <c r="T202" s="156"/>
      <c r="U202" s="174"/>
      <c r="V202" s="155"/>
      <c r="W202" s="156"/>
    </row>
    <row r="203" spans="1:26" s="5" customFormat="1" ht="15.75" customHeight="1" collapsed="1" x14ac:dyDescent="0.25">
      <c r="A203" s="123"/>
      <c r="B203" s="48" t="s">
        <v>197</v>
      </c>
      <c r="C203" s="218" t="s">
        <v>690</v>
      </c>
      <c r="D203" s="125"/>
      <c r="E203" s="125"/>
      <c r="F203" s="125"/>
      <c r="G203" s="125"/>
      <c r="H203" s="125"/>
      <c r="I203" s="53"/>
      <c r="J203" s="53"/>
      <c r="K203" s="53"/>
      <c r="L203" s="53"/>
      <c r="M203" s="53"/>
      <c r="N203" s="53"/>
      <c r="O203" s="53"/>
      <c r="P203" s="53"/>
      <c r="Q203" s="53"/>
      <c r="R203" s="389"/>
      <c r="S203" s="389"/>
      <c r="T203" s="389"/>
      <c r="U203" s="532" t="s">
        <v>191</v>
      </c>
      <c r="V203" s="532"/>
      <c r="W203" s="532"/>
      <c r="X203" s="496" t="s">
        <v>191</v>
      </c>
      <c r="Y203" s="497"/>
      <c r="Z203" s="498"/>
    </row>
    <row r="204" spans="1:26" ht="15" customHeight="1" x14ac:dyDescent="0.25">
      <c r="B204" s="20"/>
      <c r="C204" s="219" t="s">
        <v>165</v>
      </c>
      <c r="D204" s="260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</row>
    <row r="205" spans="1:26" ht="38.25" x14ac:dyDescent="0.25">
      <c r="B205" s="20">
        <v>1</v>
      </c>
      <c r="C205" s="213" t="s">
        <v>223</v>
      </c>
      <c r="D205" s="261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</row>
    <row r="206" spans="1:26" ht="25.5" x14ac:dyDescent="0.25">
      <c r="B206" s="20">
        <v>2</v>
      </c>
      <c r="C206" s="213" t="s">
        <v>431</v>
      </c>
      <c r="D206" s="261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</row>
    <row r="207" spans="1:26" s="8" customFormat="1" ht="15" customHeight="1" collapsed="1" x14ac:dyDescent="0.25">
      <c r="A207" s="121"/>
      <c r="B207" s="33" t="s">
        <v>228</v>
      </c>
      <c r="C207" s="33" t="s">
        <v>230</v>
      </c>
      <c r="D207" s="26"/>
      <c r="E207" s="26"/>
      <c r="F207" s="502" t="s">
        <v>198</v>
      </c>
      <c r="G207" s="503"/>
      <c r="H207" s="504"/>
      <c r="I207" s="502" t="s">
        <v>198</v>
      </c>
      <c r="J207" s="503"/>
      <c r="K207" s="504"/>
      <c r="L207" s="502" t="s">
        <v>198</v>
      </c>
      <c r="M207" s="503"/>
      <c r="N207" s="504"/>
      <c r="O207" s="502" t="s">
        <v>198</v>
      </c>
      <c r="P207" s="503"/>
      <c r="Q207" s="504"/>
      <c r="R207" s="502" t="s">
        <v>198</v>
      </c>
      <c r="S207" s="503"/>
      <c r="T207" s="503"/>
      <c r="U207" s="529"/>
      <c r="V207" s="530"/>
      <c r="W207" s="531"/>
      <c r="X207" s="62"/>
      <c r="Y207" s="62"/>
      <c r="Z207" s="62"/>
    </row>
    <row r="208" spans="1:26" ht="15.75" customHeight="1" x14ac:dyDescent="0.25">
      <c r="B208" s="48" t="s">
        <v>318</v>
      </c>
      <c r="C208" s="218" t="s">
        <v>367</v>
      </c>
      <c r="D208" s="125"/>
      <c r="E208" s="127"/>
      <c r="F208" s="125"/>
      <c r="G208" s="125"/>
      <c r="H208" s="125"/>
      <c r="I208" s="53"/>
      <c r="J208" s="53"/>
      <c r="K208" s="53"/>
      <c r="L208" s="53"/>
      <c r="M208" s="53"/>
      <c r="N208" s="53"/>
      <c r="O208" s="53"/>
      <c r="P208" s="53"/>
      <c r="Q208" s="53"/>
      <c r="R208" s="507" t="s">
        <v>191</v>
      </c>
      <c r="S208" s="507"/>
      <c r="T208" s="507"/>
      <c r="U208" s="528" t="s">
        <v>191</v>
      </c>
      <c r="V208" s="528"/>
      <c r="W208" s="528"/>
      <c r="X208" s="127"/>
      <c r="Y208" s="127"/>
      <c r="Z208" s="127"/>
    </row>
    <row r="209" spans="2:26" ht="15" customHeight="1" x14ac:dyDescent="0.25">
      <c r="B209" s="20"/>
      <c r="C209" s="336" t="s">
        <v>165</v>
      </c>
      <c r="D209" s="335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</row>
    <row r="210" spans="2:26" ht="48" customHeight="1" x14ac:dyDescent="0.25">
      <c r="B210" s="224">
        <v>1</v>
      </c>
      <c r="C210" s="337" t="s">
        <v>676</v>
      </c>
      <c r="D210" s="263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</row>
    <row r="211" spans="2:26" ht="15.75" customHeight="1" x14ac:dyDescent="0.25">
      <c r="B211" s="224">
        <v>2</v>
      </c>
      <c r="C211" s="337" t="s">
        <v>359</v>
      </c>
      <c r="D211" s="263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</row>
    <row r="212" spans="2:26" ht="16.5" customHeight="1" x14ac:dyDescent="0.25">
      <c r="B212" s="225">
        <v>3</v>
      </c>
      <c r="C212" s="337" t="s">
        <v>421</v>
      </c>
      <c r="D212" s="263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</row>
    <row r="213" spans="2:26" ht="42" customHeight="1" x14ac:dyDescent="0.25">
      <c r="B213" s="224">
        <v>4</v>
      </c>
      <c r="C213" s="337" t="s">
        <v>465</v>
      </c>
      <c r="D213" s="263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115"/>
      <c r="X213" s="115"/>
      <c r="Y213" s="115"/>
      <c r="Z213" s="115"/>
    </row>
    <row r="214" spans="2:26" ht="20.25" customHeight="1" x14ac:dyDescent="0.25">
      <c r="B214" s="226">
        <v>5</v>
      </c>
      <c r="C214" s="337" t="s">
        <v>412</v>
      </c>
      <c r="D214" s="263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</row>
    <row r="215" spans="2:26" ht="19.5" customHeight="1" x14ac:dyDescent="0.25">
      <c r="B215" s="224">
        <v>6</v>
      </c>
      <c r="C215" s="337" t="s">
        <v>434</v>
      </c>
      <c r="D215" s="263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</row>
    <row r="216" spans="2:26" ht="69.75" customHeight="1" x14ac:dyDescent="0.25">
      <c r="B216" s="224">
        <v>7</v>
      </c>
      <c r="C216" s="337" t="s">
        <v>681</v>
      </c>
      <c r="D216" s="263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</row>
    <row r="217" spans="2:26" ht="45" customHeight="1" x14ac:dyDescent="0.25">
      <c r="B217" s="224">
        <v>8</v>
      </c>
      <c r="C217" s="337" t="s">
        <v>466</v>
      </c>
      <c r="D217" s="263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8"/>
      <c r="S217" s="108"/>
      <c r="T217" s="108"/>
      <c r="U217" s="108"/>
      <c r="V217" s="108"/>
      <c r="W217" s="108"/>
      <c r="X217" s="102"/>
      <c r="Y217" s="102"/>
      <c r="Z217" s="102"/>
    </row>
    <row r="218" spans="2:26" ht="36" customHeight="1" collapsed="1" x14ac:dyDescent="0.25">
      <c r="B218" s="281" t="s">
        <v>319</v>
      </c>
      <c r="C218" s="109" t="s">
        <v>347</v>
      </c>
      <c r="D218" s="251" t="s">
        <v>320</v>
      </c>
      <c r="E218" s="90"/>
      <c r="F218" s="90">
        <v>3000</v>
      </c>
      <c r="G218" s="90"/>
      <c r="H218" s="130"/>
      <c r="I218" s="29" t="s">
        <v>344</v>
      </c>
      <c r="J218" s="67"/>
      <c r="K218" s="90"/>
      <c r="L218" s="90" t="s">
        <v>188</v>
      </c>
      <c r="M218" s="67"/>
      <c r="N218" s="90"/>
      <c r="O218" s="245" t="s">
        <v>188</v>
      </c>
      <c r="P218" s="67"/>
      <c r="Q218" s="244"/>
      <c r="R218" s="151"/>
      <c r="S218" s="147"/>
      <c r="T218" s="176"/>
      <c r="U218" s="151"/>
      <c r="V218" s="147"/>
      <c r="W218" s="176"/>
      <c r="X218" s="199">
        <v>500</v>
      </c>
      <c r="Y218" s="1"/>
      <c r="Z218" s="1"/>
    </row>
    <row r="219" spans="2:26" ht="51.75" customHeight="1" x14ac:dyDescent="0.25">
      <c r="B219" s="223" t="s">
        <v>321</v>
      </c>
      <c r="C219" s="109" t="s">
        <v>352</v>
      </c>
      <c r="D219" s="251" t="s">
        <v>320</v>
      </c>
      <c r="E219" s="90"/>
      <c r="F219" s="90">
        <v>250</v>
      </c>
      <c r="G219" s="90"/>
      <c r="H219" s="130"/>
      <c r="I219" s="90" t="s">
        <v>345</v>
      </c>
      <c r="J219" s="90"/>
      <c r="K219" s="90"/>
      <c r="L219" s="90" t="s">
        <v>188</v>
      </c>
      <c r="M219" s="67"/>
      <c r="N219" s="90"/>
      <c r="O219" s="245" t="s">
        <v>188</v>
      </c>
      <c r="P219" s="67"/>
      <c r="Q219" s="244"/>
      <c r="R219" s="151"/>
      <c r="S219" s="147"/>
      <c r="T219" s="176"/>
      <c r="U219" s="151"/>
      <c r="V219" s="147"/>
      <c r="W219" s="176"/>
      <c r="X219" s="204" t="s">
        <v>361</v>
      </c>
      <c r="Y219" s="1"/>
      <c r="Z219" s="1"/>
    </row>
    <row r="220" spans="2:26" ht="30" customHeight="1" x14ac:dyDescent="0.25">
      <c r="B220" s="223" t="s">
        <v>322</v>
      </c>
      <c r="C220" s="109" t="s">
        <v>348</v>
      </c>
      <c r="D220" s="251" t="s">
        <v>320</v>
      </c>
      <c r="E220" s="90"/>
      <c r="F220" s="90">
        <v>250</v>
      </c>
      <c r="G220" s="90"/>
      <c r="H220" s="130"/>
      <c r="I220" s="90">
        <v>250</v>
      </c>
      <c r="J220" s="90"/>
      <c r="K220" s="90"/>
      <c r="L220" s="90">
        <v>250</v>
      </c>
      <c r="M220" s="90"/>
      <c r="N220" s="90"/>
      <c r="O220" s="245">
        <v>250</v>
      </c>
      <c r="P220" s="245"/>
      <c r="Q220" s="244"/>
      <c r="R220" s="151"/>
      <c r="S220" s="147"/>
      <c r="T220" s="176"/>
      <c r="U220" s="151"/>
      <c r="V220" s="147"/>
      <c r="W220" s="176"/>
      <c r="X220" s="204" t="s">
        <v>361</v>
      </c>
      <c r="Y220" s="1"/>
      <c r="Z220" s="1"/>
    </row>
    <row r="221" spans="2:26" ht="30" customHeight="1" x14ac:dyDescent="0.25">
      <c r="B221" s="223" t="s">
        <v>323</v>
      </c>
      <c r="C221" s="109" t="s">
        <v>360</v>
      </c>
      <c r="D221" s="251" t="s">
        <v>320</v>
      </c>
      <c r="E221" s="90"/>
      <c r="F221" s="90">
        <v>1500</v>
      </c>
      <c r="G221" s="90"/>
      <c r="H221" s="130"/>
      <c r="I221" s="90">
        <v>1250</v>
      </c>
      <c r="J221" s="90"/>
      <c r="K221" s="90"/>
      <c r="L221" s="90">
        <v>1250</v>
      </c>
      <c r="M221" s="90"/>
      <c r="N221" s="90"/>
      <c r="O221" s="245">
        <v>1250</v>
      </c>
      <c r="P221" s="245"/>
      <c r="Q221" s="244"/>
      <c r="R221" s="151"/>
      <c r="S221" s="147"/>
      <c r="T221" s="176"/>
      <c r="U221" s="151"/>
      <c r="V221" s="147"/>
      <c r="W221" s="176"/>
      <c r="X221" s="199">
        <v>1250</v>
      </c>
      <c r="Y221" s="1"/>
      <c r="Z221" s="1"/>
    </row>
    <row r="222" spans="2:26" ht="30" customHeight="1" x14ac:dyDescent="0.25">
      <c r="B222" s="223" t="s">
        <v>324</v>
      </c>
      <c r="C222" s="109" t="s">
        <v>356</v>
      </c>
      <c r="D222" s="251" t="s">
        <v>325</v>
      </c>
      <c r="E222" s="90"/>
      <c r="F222" s="90" t="s">
        <v>361</v>
      </c>
      <c r="G222" s="67"/>
      <c r="H222" s="130"/>
      <c r="I222" s="90" t="s">
        <v>188</v>
      </c>
      <c r="J222" s="67"/>
      <c r="K222" s="90"/>
      <c r="L222" s="90" t="s">
        <v>188</v>
      </c>
      <c r="M222" s="67"/>
      <c r="N222" s="90"/>
      <c r="O222" s="245" t="s">
        <v>188</v>
      </c>
      <c r="P222" s="67"/>
      <c r="Q222" s="244"/>
      <c r="R222" s="151"/>
      <c r="S222" s="147"/>
      <c r="T222" s="176"/>
      <c r="U222" s="151"/>
      <c r="V222" s="147"/>
      <c r="W222" s="176"/>
      <c r="X222" s="204" t="s">
        <v>361</v>
      </c>
      <c r="Y222" s="1"/>
      <c r="Z222" s="1"/>
    </row>
    <row r="223" spans="2:26" ht="30" customHeight="1" x14ac:dyDescent="0.25">
      <c r="B223" s="223" t="s">
        <v>326</v>
      </c>
      <c r="C223" s="109" t="s">
        <v>327</v>
      </c>
      <c r="D223" s="251" t="s">
        <v>325</v>
      </c>
      <c r="E223" s="90"/>
      <c r="F223" s="90" t="s">
        <v>361</v>
      </c>
      <c r="G223" s="67"/>
      <c r="H223" s="130"/>
      <c r="I223" s="90" t="s">
        <v>188</v>
      </c>
      <c r="J223" s="67"/>
      <c r="K223" s="90"/>
      <c r="L223" s="90" t="s">
        <v>188</v>
      </c>
      <c r="M223" s="67"/>
      <c r="N223" s="90"/>
      <c r="O223" s="245" t="s">
        <v>188</v>
      </c>
      <c r="P223" s="67"/>
      <c r="Q223" s="244"/>
      <c r="R223" s="151"/>
      <c r="S223" s="147"/>
      <c r="T223" s="176"/>
      <c r="U223" s="151"/>
      <c r="V223" s="147"/>
      <c r="W223" s="176"/>
      <c r="X223" s="204" t="s">
        <v>361</v>
      </c>
      <c r="Y223" s="1"/>
      <c r="Z223" s="1"/>
    </row>
    <row r="224" spans="2:26" ht="30" customHeight="1" x14ac:dyDescent="0.25">
      <c r="B224" s="281" t="s">
        <v>328</v>
      </c>
      <c r="C224" s="109" t="s">
        <v>353</v>
      </c>
      <c r="D224" s="251" t="s">
        <v>325</v>
      </c>
      <c r="E224" s="90"/>
      <c r="F224" s="90" t="s">
        <v>361</v>
      </c>
      <c r="G224" s="67"/>
      <c r="H224" s="130"/>
      <c r="I224" s="90" t="s">
        <v>188</v>
      </c>
      <c r="J224" s="67"/>
      <c r="K224" s="90"/>
      <c r="L224" s="90" t="s">
        <v>188</v>
      </c>
      <c r="M224" s="67"/>
      <c r="N224" s="90"/>
      <c r="O224" s="245" t="s">
        <v>188</v>
      </c>
      <c r="P224" s="67"/>
      <c r="Q224" s="244"/>
      <c r="R224" s="151"/>
      <c r="S224" s="147"/>
      <c r="T224" s="176"/>
      <c r="U224" s="151"/>
      <c r="V224" s="147"/>
      <c r="W224" s="176"/>
      <c r="X224" s="204" t="s">
        <v>361</v>
      </c>
      <c r="Y224" s="1"/>
      <c r="Z224" s="1"/>
    </row>
    <row r="225" spans="1:26" ht="30" customHeight="1" x14ac:dyDescent="0.25">
      <c r="B225" s="281" t="s">
        <v>329</v>
      </c>
      <c r="C225" s="109" t="s">
        <v>354</v>
      </c>
      <c r="D225" s="251" t="s">
        <v>325</v>
      </c>
      <c r="E225" s="90"/>
      <c r="F225" s="90">
        <v>30</v>
      </c>
      <c r="G225" s="90"/>
      <c r="H225" s="130"/>
      <c r="I225" s="90">
        <v>30</v>
      </c>
      <c r="J225" s="90"/>
      <c r="K225" s="90"/>
      <c r="L225" s="90">
        <v>30</v>
      </c>
      <c r="M225" s="90"/>
      <c r="N225" s="90"/>
      <c r="O225" s="245">
        <v>30</v>
      </c>
      <c r="P225" s="245"/>
      <c r="Q225" s="244"/>
      <c r="R225" s="151"/>
      <c r="S225" s="147"/>
      <c r="T225" s="176"/>
      <c r="U225" s="151"/>
      <c r="V225" s="147"/>
      <c r="W225" s="176"/>
      <c r="X225" s="203">
        <v>30</v>
      </c>
      <c r="Y225" s="77"/>
      <c r="Z225" s="1"/>
    </row>
    <row r="226" spans="1:26" ht="62.25" customHeight="1" x14ac:dyDescent="0.25">
      <c r="A226" s="512"/>
      <c r="B226" s="514" t="s">
        <v>330</v>
      </c>
      <c r="C226" s="518" t="s">
        <v>355</v>
      </c>
      <c r="D226" s="516" t="s">
        <v>331</v>
      </c>
      <c r="E226" s="520"/>
      <c r="F226" s="66" t="s">
        <v>341</v>
      </c>
      <c r="G226" s="90">
        <v>275</v>
      </c>
      <c r="H226" s="130"/>
      <c r="I226" s="90" t="s">
        <v>358</v>
      </c>
      <c r="J226" s="90">
        <v>150</v>
      </c>
      <c r="K226" s="90"/>
      <c r="L226" s="90" t="s">
        <v>406</v>
      </c>
      <c r="M226" s="90"/>
      <c r="N226" s="92"/>
      <c r="O226" s="245" t="s">
        <v>408</v>
      </c>
      <c r="P226" s="245"/>
      <c r="Q226" s="146"/>
      <c r="R226" s="151"/>
      <c r="S226" s="147"/>
      <c r="T226" s="176"/>
      <c r="U226" s="151"/>
      <c r="V226" s="147"/>
      <c r="W226" s="176"/>
      <c r="X226" s="516" t="s">
        <v>439</v>
      </c>
      <c r="Y226" s="516">
        <v>100</v>
      </c>
      <c r="Z226" s="206"/>
    </row>
    <row r="227" spans="1:26" ht="30" customHeight="1" x14ac:dyDescent="0.25">
      <c r="A227" s="513"/>
      <c r="B227" s="515"/>
      <c r="C227" s="519"/>
      <c r="D227" s="517"/>
      <c r="E227" s="521"/>
      <c r="F227" s="66" t="s">
        <v>340</v>
      </c>
      <c r="G227" s="90">
        <v>275</v>
      </c>
      <c r="H227" s="130"/>
      <c r="I227" s="90" t="s">
        <v>340</v>
      </c>
      <c r="J227" s="90">
        <v>150</v>
      </c>
      <c r="K227" s="90"/>
      <c r="L227" s="98" t="s">
        <v>340</v>
      </c>
      <c r="M227" s="98">
        <v>150</v>
      </c>
      <c r="N227" s="92"/>
      <c r="O227" s="245" t="s">
        <v>407</v>
      </c>
      <c r="P227" s="245">
        <v>150</v>
      </c>
      <c r="Q227" s="146"/>
      <c r="R227" s="151"/>
      <c r="S227" s="147"/>
      <c r="T227" s="176"/>
      <c r="U227" s="151"/>
      <c r="V227" s="147"/>
      <c r="W227" s="176"/>
      <c r="X227" s="517"/>
      <c r="Y227" s="517"/>
      <c r="Z227" s="206"/>
    </row>
    <row r="228" spans="1:26" ht="30" customHeight="1" x14ac:dyDescent="0.25">
      <c r="A228"/>
      <c r="B228" s="281" t="s">
        <v>332</v>
      </c>
      <c r="C228" s="233" t="s">
        <v>349</v>
      </c>
      <c r="D228" s="251" t="s">
        <v>333</v>
      </c>
      <c r="E228" s="90"/>
      <c r="F228" s="90" t="s">
        <v>361</v>
      </c>
      <c r="G228" s="67"/>
      <c r="H228" s="130"/>
      <c r="I228" s="90" t="s">
        <v>188</v>
      </c>
      <c r="J228" s="67"/>
      <c r="K228" s="90"/>
      <c r="L228" s="90" t="s">
        <v>188</v>
      </c>
      <c r="M228" s="67"/>
      <c r="N228" s="90"/>
      <c r="O228" s="245" t="s">
        <v>188</v>
      </c>
      <c r="P228" s="67"/>
      <c r="Q228" s="244"/>
      <c r="R228" s="151"/>
      <c r="S228" s="147"/>
      <c r="T228" s="176"/>
      <c r="U228" s="151"/>
      <c r="V228" s="147"/>
      <c r="W228" s="176"/>
      <c r="X228" s="204" t="s">
        <v>361</v>
      </c>
      <c r="Y228" s="207"/>
      <c r="Z228" s="1"/>
    </row>
    <row r="229" spans="1:26" ht="30" customHeight="1" x14ac:dyDescent="0.25">
      <c r="A229"/>
      <c r="B229" s="110" t="s">
        <v>334</v>
      </c>
      <c r="C229" s="109" t="s">
        <v>335</v>
      </c>
      <c r="D229" s="251" t="s">
        <v>336</v>
      </c>
      <c r="E229" s="90"/>
      <c r="F229" s="90">
        <v>400</v>
      </c>
      <c r="G229" s="90"/>
      <c r="H229" s="130"/>
      <c r="I229" s="90">
        <v>480</v>
      </c>
      <c r="J229" s="90"/>
      <c r="K229" s="90"/>
      <c r="L229" s="90">
        <v>200</v>
      </c>
      <c r="M229" s="90"/>
      <c r="N229" s="90"/>
      <c r="O229" s="245" t="s">
        <v>188</v>
      </c>
      <c r="P229" s="245"/>
      <c r="Q229" s="244"/>
      <c r="R229" s="151"/>
      <c r="S229" s="147"/>
      <c r="T229" s="176"/>
      <c r="U229" s="151"/>
      <c r="V229" s="147"/>
      <c r="W229" s="176"/>
      <c r="X229" s="204" t="s">
        <v>361</v>
      </c>
      <c r="Y229" s="1"/>
      <c r="Z229" s="1"/>
    </row>
    <row r="230" spans="1:26" ht="39" customHeight="1" x14ac:dyDescent="0.25">
      <c r="A230"/>
      <c r="B230" s="223" t="s">
        <v>337</v>
      </c>
      <c r="C230" s="109" t="s">
        <v>357</v>
      </c>
      <c r="D230" s="251" t="s">
        <v>336</v>
      </c>
      <c r="E230" s="90"/>
      <c r="F230" s="90">
        <v>400</v>
      </c>
      <c r="G230" s="90"/>
      <c r="H230" s="130"/>
      <c r="I230" s="90">
        <v>480</v>
      </c>
      <c r="J230" s="90"/>
      <c r="K230" s="90"/>
      <c r="L230" s="90" t="s">
        <v>342</v>
      </c>
      <c r="M230" s="90"/>
      <c r="N230" s="90"/>
      <c r="O230" s="245" t="s">
        <v>188</v>
      </c>
      <c r="P230" s="67"/>
      <c r="Q230" s="244"/>
      <c r="R230" s="151"/>
      <c r="S230" s="147"/>
      <c r="T230" s="176"/>
      <c r="U230" s="151"/>
      <c r="V230" s="147"/>
      <c r="W230" s="176"/>
      <c r="X230" s="204" t="s">
        <v>361</v>
      </c>
      <c r="Y230" s="1"/>
      <c r="Z230" s="1"/>
    </row>
    <row r="231" spans="1:26" ht="30" customHeight="1" x14ac:dyDescent="0.25">
      <c r="A231"/>
      <c r="B231" s="223" t="s">
        <v>338</v>
      </c>
      <c r="C231" s="109" t="s">
        <v>350</v>
      </c>
      <c r="D231" s="251" t="s">
        <v>320</v>
      </c>
      <c r="E231" s="16"/>
      <c r="F231" s="90" t="s">
        <v>361</v>
      </c>
      <c r="G231" s="67"/>
      <c r="H231" s="130"/>
      <c r="I231" s="90" t="s">
        <v>188</v>
      </c>
      <c r="J231" s="67"/>
      <c r="K231" s="90"/>
      <c r="L231" s="90" t="s">
        <v>188</v>
      </c>
      <c r="M231" s="67"/>
      <c r="N231" s="90"/>
      <c r="O231" s="245" t="s">
        <v>188</v>
      </c>
      <c r="P231" s="67"/>
      <c r="Q231" s="244"/>
      <c r="R231" s="151"/>
      <c r="S231" s="147"/>
      <c r="T231" s="176"/>
      <c r="U231" s="151"/>
      <c r="V231" s="147"/>
      <c r="W231" s="176"/>
      <c r="X231" s="204" t="s">
        <v>361</v>
      </c>
      <c r="Y231" s="1"/>
      <c r="Z231" s="1"/>
    </row>
    <row r="232" spans="1:26" ht="30" customHeight="1" x14ac:dyDescent="0.25">
      <c r="A232"/>
      <c r="B232" s="223" t="s">
        <v>339</v>
      </c>
      <c r="C232" s="109" t="s">
        <v>351</v>
      </c>
      <c r="D232" s="252" t="s">
        <v>320</v>
      </c>
      <c r="E232" s="16"/>
      <c r="F232" s="90">
        <v>300</v>
      </c>
      <c r="G232" s="90"/>
      <c r="H232" s="130"/>
      <c r="I232" s="90" t="s">
        <v>343</v>
      </c>
      <c r="J232" s="90"/>
      <c r="K232" s="90"/>
      <c r="L232" s="90" t="s">
        <v>188</v>
      </c>
      <c r="M232" s="67"/>
      <c r="N232" s="90"/>
      <c r="O232" s="245" t="s">
        <v>188</v>
      </c>
      <c r="P232" s="67"/>
      <c r="Q232" s="244"/>
      <c r="R232" s="153"/>
      <c r="S232" s="154"/>
      <c r="T232" s="178"/>
      <c r="U232" s="153"/>
      <c r="V232" s="154"/>
      <c r="W232" s="178"/>
      <c r="X232" s="199">
        <v>60</v>
      </c>
      <c r="Y232" s="1"/>
      <c r="Z232" s="1"/>
    </row>
    <row r="233" spans="1:26" ht="15" customHeight="1" x14ac:dyDescent="0.25">
      <c r="A233"/>
    </row>
    <row r="234" spans="1:26" ht="15" customHeight="1" x14ac:dyDescent="0.25">
      <c r="A234"/>
    </row>
    <row r="235" spans="1:26" ht="15" customHeight="1" x14ac:dyDescent="0.25">
      <c r="A235"/>
    </row>
    <row r="236" spans="1:26" ht="15" customHeight="1" x14ac:dyDescent="0.25">
      <c r="A236"/>
    </row>
    <row r="237" spans="1:26" ht="15" customHeight="1" x14ac:dyDescent="0.25">
      <c r="A237"/>
    </row>
  </sheetData>
  <autoFilter ref="B4:Z232">
    <filterColumn colId="4" showButton="0"/>
    <filterColumn colId="5" showButton="0"/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  <filterColumn colId="22" showButton="0"/>
    <filterColumn colId="23" showButton="0"/>
  </autoFilter>
  <customSheetViews>
    <customSheetView guid="{377F881E-0E78-4DE1-9D1F-1E731FBAD692}" fitToPage="1" hiddenRows="1">
      <pane xSplit="2" ySplit="4" topLeftCell="C226" activePane="bottomRight" state="frozen"/>
      <selection pane="bottomRight" activeCell="C2" sqref="C2:E2"/>
      <pageMargins left="0.25" right="0.25" top="0.75" bottom="0.75" header="0.3" footer="0.3"/>
      <pageSetup paperSize="9" scale="10" orientation="landscape" r:id="rId1"/>
    </customSheetView>
  </customSheetViews>
  <mergeCells count="81">
    <mergeCell ref="I18:K18"/>
    <mergeCell ref="I26:K26"/>
    <mergeCell ref="I4:K4"/>
    <mergeCell ref="L4:N4"/>
    <mergeCell ref="O4:Q4"/>
    <mergeCell ref="I15:K15"/>
    <mergeCell ref="L15:N15"/>
    <mergeCell ref="O15:Q15"/>
    <mergeCell ref="C2:E2"/>
    <mergeCell ref="F4:H4"/>
    <mergeCell ref="E4:E5"/>
    <mergeCell ref="F32:H32"/>
    <mergeCell ref="F109:H109"/>
    <mergeCell ref="U4:W4"/>
    <mergeCell ref="U110:W110"/>
    <mergeCell ref="R3:T3"/>
    <mergeCell ref="R44:T44"/>
    <mergeCell ref="R86:T86"/>
    <mergeCell ref="U3:W3"/>
    <mergeCell ref="R4:T4"/>
    <mergeCell ref="R6:T6"/>
    <mergeCell ref="R19:T19"/>
    <mergeCell ref="R27:T27"/>
    <mergeCell ref="U61:W61"/>
    <mergeCell ref="U62:W62"/>
    <mergeCell ref="U15:W15"/>
    <mergeCell ref="U27:W27"/>
    <mergeCell ref="U17:W17"/>
    <mergeCell ref="U81:W81"/>
    <mergeCell ref="X4:Z4"/>
    <mergeCell ref="X15:Z15"/>
    <mergeCell ref="X199:Z199"/>
    <mergeCell ref="X203:Z203"/>
    <mergeCell ref="X32:Z32"/>
    <mergeCell ref="X171:Z171"/>
    <mergeCell ref="X72:Z72"/>
    <mergeCell ref="X73:Z73"/>
    <mergeCell ref="X78:Z78"/>
    <mergeCell ref="X79:Z79"/>
    <mergeCell ref="X62:Z62"/>
    <mergeCell ref="X17:Z17"/>
    <mergeCell ref="X172:Z172"/>
    <mergeCell ref="Y226:Y227"/>
    <mergeCell ref="U171:W171"/>
    <mergeCell ref="R158:T158"/>
    <mergeCell ref="U86:W86"/>
    <mergeCell ref="U102:W102"/>
    <mergeCell ref="R170:T170"/>
    <mergeCell ref="U208:W208"/>
    <mergeCell ref="U207:W207"/>
    <mergeCell ref="U203:W203"/>
    <mergeCell ref="U199:W199"/>
    <mergeCell ref="U173:W173"/>
    <mergeCell ref="R207:T207"/>
    <mergeCell ref="R199:T199"/>
    <mergeCell ref="R208:T208"/>
    <mergeCell ref="R171:T171"/>
    <mergeCell ref="R173:T173"/>
    <mergeCell ref="A226:A227"/>
    <mergeCell ref="B226:B227"/>
    <mergeCell ref="X226:X227"/>
    <mergeCell ref="L207:N207"/>
    <mergeCell ref="O207:Q207"/>
    <mergeCell ref="D226:D227"/>
    <mergeCell ref="I207:K207"/>
    <mergeCell ref="C226:C227"/>
    <mergeCell ref="E226:E227"/>
    <mergeCell ref="U26:W26"/>
    <mergeCell ref="F202:H202"/>
    <mergeCell ref="F207:H207"/>
    <mergeCell ref="I127:K127"/>
    <mergeCell ref="L127:N127"/>
    <mergeCell ref="R164:T164"/>
    <mergeCell ref="R166:T168"/>
    <mergeCell ref="R169:T169"/>
    <mergeCell ref="R102:T102"/>
    <mergeCell ref="R110:T110"/>
    <mergeCell ref="R155:T155"/>
    <mergeCell ref="I81:K81"/>
    <mergeCell ref="R172:T172"/>
    <mergeCell ref="F172:H172"/>
  </mergeCells>
  <pageMargins left="0.25" right="0.25" top="0.75" bottom="0.75" header="0.3" footer="0.3"/>
  <pageSetup paperSize="9" scale="10" orientation="landscape" r:id="rId2"/>
  <ignoredErrors>
    <ignoredError sqref="B167:B168 B163:B164 B138:B139 B126:B127 B100:B101 B83:B84 B62 B61 B171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7"/>
  <sheetViews>
    <sheetView zoomScale="85" zoomScaleNormal="85" workbookViewId="0">
      <pane xSplit="2" ySplit="4" topLeftCell="C89" activePane="bottomRight" state="frozen"/>
      <selection pane="topRight" activeCell="C1" sqref="C1"/>
      <selection pane="bottomLeft" activeCell="A5" sqref="A5"/>
      <selection pane="bottomRight" activeCell="C2" sqref="C2:E2"/>
    </sheetView>
  </sheetViews>
  <sheetFormatPr defaultRowHeight="15" outlineLevelRow="2" outlineLevelCol="1" x14ac:dyDescent="0.25"/>
  <cols>
    <col min="1" max="1" width="5.7109375" style="120" customWidth="1"/>
    <col min="2" max="2" width="9.7109375" style="2" customWidth="1"/>
    <col min="3" max="3" width="107.28515625" style="4" customWidth="1"/>
    <col min="4" max="4" width="20" style="259" customWidth="1"/>
    <col min="5" max="5" width="11.7109375" customWidth="1"/>
    <col min="6" max="6" width="12.7109375" customWidth="1" outlineLevel="1" collapsed="1"/>
    <col min="7" max="7" width="10.7109375" style="7" customWidth="1" outlineLevel="1"/>
    <col min="8" max="8" width="10.7109375" customWidth="1" outlineLevel="1"/>
    <col min="9" max="9" width="12.7109375" customWidth="1" outlineLevel="1" collapsed="1"/>
    <col min="10" max="11" width="10.7109375" customWidth="1" outlineLevel="1"/>
    <col min="12" max="12" width="12.7109375" customWidth="1" outlineLevel="1"/>
    <col min="13" max="14" width="10.7109375" customWidth="1" outlineLevel="1"/>
    <col min="15" max="15" width="12.7109375" customWidth="1" outlineLevel="1"/>
    <col min="16" max="17" width="10.7109375" customWidth="1" outlineLevel="1"/>
    <col min="18" max="18" width="15.7109375" style="7" customWidth="1" outlineLevel="1"/>
    <col min="19" max="19" width="7.7109375" style="7" customWidth="1" outlineLevel="1"/>
    <col min="20" max="20" width="10" style="7" customWidth="1" outlineLevel="1"/>
    <col min="21" max="21" width="15.7109375" customWidth="1" outlineLevel="1" collapsed="1"/>
    <col min="22" max="23" width="7.7109375" customWidth="1" outlineLevel="1"/>
  </cols>
  <sheetData>
    <row r="1" spans="1:23" s="277" customFormat="1" ht="26.25" customHeight="1" x14ac:dyDescent="0.2"/>
    <row r="2" spans="1:23" ht="79.5" customHeight="1" x14ac:dyDescent="0.25">
      <c r="C2" s="545" t="str">
        <f>Общ.условия!C2</f>
        <v>Утверждено Комитетом 
по продуктам для Корпоративного и 
Розничного бизнеса АО «БКС Банк»
Протокол № б/н от 09.04.2018г.
введены в действие с 16.04.2018г.</v>
      </c>
      <c r="D2" s="545"/>
      <c r="E2" s="545"/>
      <c r="R2"/>
      <c r="S2"/>
      <c r="T2"/>
    </row>
    <row r="3" spans="1:23" ht="21" customHeight="1" x14ac:dyDescent="0.25"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</row>
    <row r="4" spans="1:23" ht="38.25" customHeight="1" x14ac:dyDescent="0.25">
      <c r="A4" s="17"/>
      <c r="B4" s="3" t="s">
        <v>3</v>
      </c>
      <c r="C4" s="217" t="s">
        <v>71</v>
      </c>
      <c r="D4" s="253" t="s">
        <v>299</v>
      </c>
      <c r="E4" s="549" t="s">
        <v>155</v>
      </c>
      <c r="F4" s="573" t="s">
        <v>369</v>
      </c>
      <c r="G4" s="574"/>
      <c r="H4" s="575"/>
      <c r="I4" s="576" t="s">
        <v>370</v>
      </c>
      <c r="J4" s="576"/>
      <c r="K4" s="576"/>
      <c r="L4" s="577" t="s">
        <v>371</v>
      </c>
      <c r="M4" s="577"/>
      <c r="N4" s="577"/>
      <c r="O4" s="577" t="s">
        <v>372</v>
      </c>
      <c r="P4" s="577"/>
      <c r="Q4" s="577"/>
      <c r="R4" s="554" t="s">
        <v>305</v>
      </c>
      <c r="S4" s="555"/>
      <c r="T4" s="556"/>
      <c r="U4" s="551" t="s">
        <v>1</v>
      </c>
      <c r="V4" s="552"/>
      <c r="W4" s="553"/>
    </row>
    <row r="5" spans="1:23" ht="29.25" customHeight="1" x14ac:dyDescent="0.25">
      <c r="B5" s="3"/>
      <c r="C5" s="112" t="s">
        <v>379</v>
      </c>
      <c r="D5" s="113" t="s">
        <v>409</v>
      </c>
      <c r="E5" s="550"/>
      <c r="F5" s="87" t="s">
        <v>159</v>
      </c>
      <c r="G5" s="87" t="s">
        <v>4</v>
      </c>
      <c r="H5" s="87" t="s">
        <v>5</v>
      </c>
      <c r="I5" s="87" t="s">
        <v>159</v>
      </c>
      <c r="J5" s="87" t="s">
        <v>4</v>
      </c>
      <c r="K5" s="87" t="s">
        <v>5</v>
      </c>
      <c r="L5" s="18" t="s">
        <v>159</v>
      </c>
      <c r="M5" s="18" t="s">
        <v>4</v>
      </c>
      <c r="N5" s="18" t="s">
        <v>5</v>
      </c>
      <c r="O5" s="18" t="s">
        <v>159</v>
      </c>
      <c r="P5" s="18" t="s">
        <v>4</v>
      </c>
      <c r="Q5" s="18" t="s">
        <v>5</v>
      </c>
      <c r="R5" s="87" t="s">
        <v>159</v>
      </c>
      <c r="S5" s="87" t="s">
        <v>4</v>
      </c>
      <c r="T5" s="87" t="s">
        <v>5</v>
      </c>
      <c r="U5" s="87" t="s">
        <v>159</v>
      </c>
      <c r="V5" s="87" t="s">
        <v>4</v>
      </c>
      <c r="W5" s="87" t="s">
        <v>5</v>
      </c>
    </row>
    <row r="6" spans="1:23" ht="24.95" customHeight="1" x14ac:dyDescent="0.25">
      <c r="B6" s="48" t="s">
        <v>190</v>
      </c>
      <c r="C6" s="218" t="str">
        <f>Действ.тарифы!C6</f>
        <v xml:space="preserve">Открытие и закрытие банковского счета </v>
      </c>
      <c r="D6" s="268">
        <f>Действ.тарифы!D6</f>
        <v>0</v>
      </c>
      <c r="E6" s="86"/>
      <c r="F6" s="70"/>
      <c r="G6" s="12"/>
      <c r="H6" s="70"/>
      <c r="I6" s="70"/>
      <c r="J6" s="70"/>
      <c r="K6" s="70"/>
      <c r="L6" s="70"/>
      <c r="M6" s="70"/>
      <c r="N6" s="70"/>
      <c r="O6" s="70"/>
      <c r="P6" s="70"/>
      <c r="Q6" s="70"/>
      <c r="R6" s="53"/>
      <c r="S6" s="53"/>
      <c r="T6" s="53"/>
      <c r="U6" s="36"/>
      <c r="V6" s="36"/>
      <c r="W6" s="36"/>
    </row>
    <row r="7" spans="1:23" ht="15" customHeight="1" outlineLevel="1" x14ac:dyDescent="0.25">
      <c r="B7" s="49"/>
      <c r="C7" s="219" t="str">
        <f>Действ.тарифы!C7</f>
        <v xml:space="preserve">Порядок и условия оказания услуг и взимания комиссий:
</v>
      </c>
      <c r="D7" s="266">
        <f>Действ.тарифы!D7</f>
        <v>0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</row>
    <row r="8" spans="1:23" ht="18" customHeight="1" outlineLevel="1" x14ac:dyDescent="0.25">
      <c r="B8" s="20">
        <v>1</v>
      </c>
      <c r="C8" s="196" t="str">
        <f>Действ.тарифы!C8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8" s="267">
        <f>Действ.тарифы!D8</f>
        <v>0</v>
      </c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</row>
    <row r="9" spans="1:23" ht="67.5" customHeight="1" outlineLevel="1" x14ac:dyDescent="0.25">
      <c r="B9" s="20">
        <v>2</v>
      </c>
      <c r="C9" s="196" t="str">
        <f>Действ.тарифы!C9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9" s="267">
        <f>Действ.тарифы!D9</f>
        <v>0</v>
      </c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</row>
    <row r="10" spans="1:23" ht="18.75" customHeight="1" outlineLevel="1" x14ac:dyDescent="0.25">
      <c r="B10" s="20">
        <v>3</v>
      </c>
      <c r="C10" s="196" t="str">
        <f>Действ.тарифы!C10</f>
        <v>Услуга по п.1.3 оказывается только при условии полной оплаты Клиентом комиссии Банку за открытие счета (счетов).</v>
      </c>
      <c r="D10" s="267">
        <f>Действ.тарифы!D10</f>
        <v>0</v>
      </c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</row>
    <row r="11" spans="1:23" ht="141.75" customHeight="1" outlineLevel="1" x14ac:dyDescent="0.25">
      <c r="B11" s="20">
        <v>4</v>
      </c>
      <c r="C11" s="196" t="str">
        <f>Действ.тарифы!C11</f>
        <v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v>
      </c>
      <c r="D11" s="280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</row>
    <row r="12" spans="1:23" s="302" customFormat="1" ht="38.25" outlineLevel="1" x14ac:dyDescent="0.25">
      <c r="A12" s="305"/>
      <c r="B12" s="20">
        <v>5</v>
      </c>
      <c r="C12" s="196" t="str">
        <f>Действ.тарифы!C12</f>
        <v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v>
      </c>
      <c r="D12" s="280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</row>
    <row r="13" spans="1:23" ht="15" customHeight="1" x14ac:dyDescent="0.25">
      <c r="B13" s="50" t="s">
        <v>37</v>
      </c>
      <c r="C13" s="109" t="str">
        <f>Действ.тарифы!C13</f>
        <v>Открытие первого банковского счета, кроме счетов, указанных в п. 1,3,  п.1.5, п. 1.6.</v>
      </c>
      <c r="D13" s="254" t="str">
        <f>Действ.тарифы!D13</f>
        <v>за счет</v>
      </c>
      <c r="E13" s="26"/>
      <c r="F13" s="508" t="s">
        <v>191</v>
      </c>
      <c r="G13" s="508"/>
      <c r="H13" s="508"/>
      <c r="I13" s="508" t="s">
        <v>191</v>
      </c>
      <c r="J13" s="508"/>
      <c r="K13" s="508"/>
      <c r="L13" s="508" t="s">
        <v>191</v>
      </c>
      <c r="M13" s="508"/>
      <c r="N13" s="508"/>
      <c r="O13" s="508" t="s">
        <v>191</v>
      </c>
      <c r="P13" s="508"/>
      <c r="Q13" s="508"/>
      <c r="R13" s="557" t="s">
        <v>188</v>
      </c>
      <c r="S13" s="558"/>
      <c r="T13" s="559"/>
      <c r="U13" s="557" t="s">
        <v>188</v>
      </c>
      <c r="V13" s="558"/>
      <c r="W13" s="559"/>
    </row>
    <row r="14" spans="1:23" ht="15" customHeight="1" x14ac:dyDescent="0.25">
      <c r="B14" s="50" t="s">
        <v>38</v>
      </c>
      <c r="C14" s="109" t="str">
        <f>Действ.тарифы!C14</f>
        <v>Открытие второго и последующих банковских счетов, кроме счетов, указанных в п. 1,3,  п.1.5, п. 1.6.</v>
      </c>
      <c r="D14" s="254" t="str">
        <f>Действ.тарифы!D14</f>
        <v>за счет</v>
      </c>
      <c r="E14" s="26"/>
      <c r="F14" s="508" t="s">
        <v>191</v>
      </c>
      <c r="G14" s="508"/>
      <c r="H14" s="508"/>
      <c r="I14" s="508" t="s">
        <v>191</v>
      </c>
      <c r="J14" s="508"/>
      <c r="K14" s="508"/>
      <c r="L14" s="508" t="s">
        <v>191</v>
      </c>
      <c r="M14" s="508"/>
      <c r="N14" s="508"/>
      <c r="O14" s="508" t="s">
        <v>191</v>
      </c>
      <c r="P14" s="508"/>
      <c r="Q14" s="508"/>
      <c r="R14" s="508" t="s">
        <v>191</v>
      </c>
      <c r="S14" s="508"/>
      <c r="T14" s="508"/>
      <c r="U14" s="508" t="s">
        <v>191</v>
      </c>
      <c r="V14" s="508"/>
      <c r="W14" s="508"/>
    </row>
    <row r="15" spans="1:23" ht="15" customHeight="1" x14ac:dyDescent="0.25">
      <c r="B15" s="50" t="s">
        <v>39</v>
      </c>
      <c r="C15" s="109" t="str">
        <f>Действ.тарифы!C15</f>
        <v>Открытие банковского счета (счетов) лицам, в отношении которых судом применена процедура банкротства (в валюте РФ)</v>
      </c>
      <c r="D15" s="254" t="str">
        <f>Действ.тарифы!D15</f>
        <v>за счет</v>
      </c>
      <c r="E15" s="26"/>
      <c r="F15" s="508" t="s">
        <v>191</v>
      </c>
      <c r="G15" s="508"/>
      <c r="H15" s="508"/>
      <c r="I15" s="508" t="s">
        <v>191</v>
      </c>
      <c r="J15" s="508"/>
      <c r="K15" s="508"/>
      <c r="L15" s="508" t="s">
        <v>191</v>
      </c>
      <c r="M15" s="508"/>
      <c r="N15" s="508"/>
      <c r="O15" s="508" t="s">
        <v>191</v>
      </c>
      <c r="P15" s="508"/>
      <c r="Q15" s="508"/>
      <c r="R15" s="496" t="s">
        <v>191</v>
      </c>
      <c r="S15" s="497"/>
      <c r="T15" s="498"/>
      <c r="U15" s="496" t="s">
        <v>191</v>
      </c>
      <c r="V15" s="497"/>
      <c r="W15" s="498"/>
    </row>
    <row r="16" spans="1:23" ht="24" customHeight="1" x14ac:dyDescent="0.25">
      <c r="B16" s="50" t="s">
        <v>40</v>
      </c>
      <c r="C16" s="109" t="str">
        <f>Действ.тарифы!C16</f>
        <v>Закрытие банковского счета (счетов)</v>
      </c>
      <c r="D16" s="254" t="str">
        <f>Действ.тарифы!D16</f>
        <v>за счет</v>
      </c>
      <c r="E16" s="26"/>
      <c r="F16" s="557" t="s">
        <v>188</v>
      </c>
      <c r="G16" s="558"/>
      <c r="H16" s="559"/>
      <c r="I16" s="557" t="s">
        <v>188</v>
      </c>
      <c r="J16" s="558"/>
      <c r="K16" s="559"/>
      <c r="L16" s="557" t="s">
        <v>188</v>
      </c>
      <c r="M16" s="558"/>
      <c r="N16" s="559"/>
      <c r="O16" s="557" t="s">
        <v>188</v>
      </c>
      <c r="P16" s="558"/>
      <c r="Q16" s="559"/>
      <c r="R16" s="557" t="s">
        <v>188</v>
      </c>
      <c r="S16" s="558"/>
      <c r="T16" s="559"/>
      <c r="U16" s="557" t="s">
        <v>188</v>
      </c>
      <c r="V16" s="558"/>
      <c r="W16" s="559"/>
    </row>
    <row r="17" spans="1:23" ht="25.5" x14ac:dyDescent="0.25">
      <c r="B17" s="50" t="s">
        <v>456</v>
      </c>
      <c r="C17" s="109" t="str">
        <f>Действ.тарифы!C17</f>
        <v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v>
      </c>
      <c r="D17" s="279" t="str">
        <f>Действ.тарифы!D17</f>
        <v>за счет</v>
      </c>
      <c r="E17" s="26"/>
      <c r="F17" s="508" t="s">
        <v>191</v>
      </c>
      <c r="G17" s="508"/>
      <c r="H17" s="508"/>
      <c r="I17" s="508" t="s">
        <v>191</v>
      </c>
      <c r="J17" s="508"/>
      <c r="K17" s="508"/>
      <c r="L17" s="508" t="s">
        <v>191</v>
      </c>
      <c r="M17" s="508"/>
      <c r="N17" s="508"/>
      <c r="O17" s="508" t="s">
        <v>191</v>
      </c>
      <c r="P17" s="508"/>
      <c r="Q17" s="508"/>
      <c r="R17" s="508" t="s">
        <v>191</v>
      </c>
      <c r="S17" s="508"/>
      <c r="T17" s="508"/>
      <c r="U17" s="508" t="s">
        <v>191</v>
      </c>
      <c r="V17" s="508"/>
      <c r="W17" s="508"/>
    </row>
    <row r="18" spans="1:23" s="302" customFormat="1" ht="27" customHeight="1" x14ac:dyDescent="0.25">
      <c r="A18" s="305"/>
      <c r="B18" s="50" t="s">
        <v>526</v>
      </c>
      <c r="C18" s="109" t="str">
        <f>Действ.тарифы!C18</f>
        <v>Открытие номинального счета</v>
      </c>
      <c r="D18" s="279" t="str">
        <f>Действ.тарифы!D18</f>
        <v xml:space="preserve">за счет / все счета в одной валюте </v>
      </c>
      <c r="E18" s="26"/>
      <c r="F18" s="508" t="s">
        <v>191</v>
      </c>
      <c r="G18" s="508"/>
      <c r="H18" s="508"/>
      <c r="I18" s="508" t="s">
        <v>191</v>
      </c>
      <c r="J18" s="508"/>
      <c r="K18" s="508"/>
      <c r="L18" s="508" t="s">
        <v>191</v>
      </c>
      <c r="M18" s="508"/>
      <c r="N18" s="508"/>
      <c r="O18" s="508" t="s">
        <v>191</v>
      </c>
      <c r="P18" s="508"/>
      <c r="Q18" s="508"/>
      <c r="R18" s="508" t="s">
        <v>191</v>
      </c>
      <c r="S18" s="508"/>
      <c r="T18" s="508"/>
      <c r="U18" s="508" t="s">
        <v>191</v>
      </c>
      <c r="V18" s="508"/>
      <c r="W18" s="508"/>
    </row>
    <row r="19" spans="1:23" ht="24.95" customHeight="1" x14ac:dyDescent="0.25">
      <c r="B19" s="48" t="s">
        <v>189</v>
      </c>
      <c r="C19" s="218" t="str">
        <f>Действ.тарифы!C19</f>
        <v>Ведение банковского счета</v>
      </c>
      <c r="D19" s="268">
        <f>Действ.тарифы!D19</f>
        <v>0</v>
      </c>
      <c r="E19" s="86"/>
      <c r="F19" s="129"/>
      <c r="G19" s="128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53"/>
      <c r="S19" s="53"/>
      <c r="T19" s="53"/>
      <c r="U19" s="36"/>
      <c r="V19" s="36"/>
      <c r="W19" s="36"/>
    </row>
    <row r="20" spans="1:23" ht="15.75" customHeight="1" outlineLevel="1" x14ac:dyDescent="0.25">
      <c r="B20" s="19"/>
      <c r="C20" s="84" t="str">
        <f>Действ.тарифы!C20</f>
        <v xml:space="preserve">Порядок и условия оказания услуг и взимания комиссий:
</v>
      </c>
      <c r="D20" s="267">
        <f>Действ.тарифы!D20</f>
        <v>0</v>
      </c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</row>
    <row r="21" spans="1:23" ht="150.75" customHeight="1" outlineLevel="1" x14ac:dyDescent="0.25">
      <c r="B21" s="20">
        <v>1</v>
      </c>
      <c r="C21" s="196" t="str">
        <f>Действ.тарифы!C21</f>
        <v>Комиссия за ведение банковского счета взимается: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v>
      </c>
      <c r="D21" s="267">
        <f>Действ.тарифы!D21</f>
        <v>0</v>
      </c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</row>
    <row r="22" spans="1:23" ht="124.5" customHeight="1" outlineLevel="1" x14ac:dyDescent="0.25">
      <c r="B22" s="20">
        <v>2</v>
      </c>
      <c r="C22" s="196" t="str">
        <f>Действ.тарифы!C22</f>
        <v>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v>
      </c>
      <c r="D22" s="267">
        <f>Действ.тарифы!D22</f>
        <v>0</v>
      </c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</row>
    <row r="23" spans="1:23" ht="44.25" customHeight="1" outlineLevel="1" x14ac:dyDescent="0.25">
      <c r="B23" s="20">
        <v>3</v>
      </c>
      <c r="C23" s="196" t="str">
        <f>Действ.тарифы!C23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23" s="267">
        <f>Действ.тарифы!D23</f>
        <v>0</v>
      </c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ht="32.25" customHeight="1" x14ac:dyDescent="0.25">
      <c r="B24" s="50" t="s">
        <v>74</v>
      </c>
      <c r="C24" s="33" t="str">
        <f>Действ.тарифы!C24</f>
        <v xml:space="preserve">Для Клиентов, не работающих по системе «БКС Интернет-Банк» </v>
      </c>
      <c r="D24" s="254" t="str">
        <f>Действ.тарифы!D24</f>
        <v>за счет</v>
      </c>
      <c r="E24" s="46"/>
      <c r="F24" s="140">
        <v>2500</v>
      </c>
      <c r="G24" s="25"/>
      <c r="H24" s="25"/>
      <c r="I24" s="557" t="s">
        <v>188</v>
      </c>
      <c r="J24" s="558"/>
      <c r="K24" s="559"/>
      <c r="L24" s="557" t="s">
        <v>188</v>
      </c>
      <c r="M24" s="558"/>
      <c r="N24" s="559"/>
      <c r="O24" s="557" t="s">
        <v>188</v>
      </c>
      <c r="P24" s="558"/>
      <c r="Q24" s="559"/>
      <c r="R24" s="273">
        <v>1000</v>
      </c>
      <c r="S24" s="25"/>
      <c r="T24" s="25"/>
      <c r="U24" s="557" t="s">
        <v>188</v>
      </c>
      <c r="V24" s="558"/>
      <c r="W24" s="559"/>
    </row>
    <row r="25" spans="1:23" ht="32.25" customHeight="1" x14ac:dyDescent="0.25">
      <c r="B25" s="50" t="s">
        <v>75</v>
      </c>
      <c r="C25" s="33" t="str">
        <f>Действ.тарифы!C25</f>
        <v xml:space="preserve">Для Клиентов, работающих по системе «БКС Интернет-Банк» </v>
      </c>
      <c r="D25" s="254" t="str">
        <f>Действ.тарифы!D25</f>
        <v>за счет</v>
      </c>
      <c r="E25" s="46"/>
      <c r="F25" s="557" t="s">
        <v>188</v>
      </c>
      <c r="G25" s="558"/>
      <c r="H25" s="559"/>
      <c r="I25" s="557" t="s">
        <v>188</v>
      </c>
      <c r="J25" s="558"/>
      <c r="K25" s="559"/>
      <c r="L25" s="557" t="s">
        <v>188</v>
      </c>
      <c r="M25" s="558"/>
      <c r="N25" s="559"/>
      <c r="O25" s="557" t="s">
        <v>188</v>
      </c>
      <c r="P25" s="558"/>
      <c r="Q25" s="559"/>
      <c r="R25" s="557" t="s">
        <v>188</v>
      </c>
      <c r="S25" s="558"/>
      <c r="T25" s="559"/>
      <c r="U25" s="557" t="s">
        <v>188</v>
      </c>
      <c r="V25" s="558"/>
      <c r="W25" s="559"/>
    </row>
    <row r="26" spans="1:23" s="302" customFormat="1" ht="61.5" customHeight="1" x14ac:dyDescent="0.25">
      <c r="A26" s="305"/>
      <c r="B26" s="50" t="s">
        <v>528</v>
      </c>
      <c r="C26" s="33" t="str">
        <f>Действ.тарифы!C26</f>
        <v xml:space="preserve">Ведение номинального счета </v>
      </c>
      <c r="D26" s="279" t="str">
        <f>Действ.тарифы!D26</f>
        <v>за счет</v>
      </c>
      <c r="E26" s="46"/>
      <c r="F26" s="508" t="s">
        <v>191</v>
      </c>
      <c r="G26" s="508"/>
      <c r="H26" s="508"/>
      <c r="I26" s="508" t="s">
        <v>191</v>
      </c>
      <c r="J26" s="508"/>
      <c r="K26" s="508"/>
      <c r="L26" s="508" t="s">
        <v>191</v>
      </c>
      <c r="M26" s="508"/>
      <c r="N26" s="508"/>
      <c r="O26" s="578" t="s">
        <v>531</v>
      </c>
      <c r="P26" s="578"/>
      <c r="Q26" s="578"/>
      <c r="R26" s="508" t="s">
        <v>191</v>
      </c>
      <c r="S26" s="508"/>
      <c r="T26" s="508"/>
      <c r="U26" s="508" t="s">
        <v>191</v>
      </c>
      <c r="V26" s="508"/>
      <c r="W26" s="508"/>
    </row>
    <row r="27" spans="1:23" ht="24.95" customHeight="1" x14ac:dyDescent="0.25">
      <c r="B27" s="48" t="s">
        <v>218</v>
      </c>
      <c r="C27" s="218" t="str">
        <f>Действ.тарифы!C27</f>
        <v>Стоимость Пакета услуг (ПУ)</v>
      </c>
      <c r="D27" s="268">
        <f>Действ.тарифы!D27</f>
        <v>0</v>
      </c>
      <c r="E27" s="86"/>
      <c r="F27" s="129"/>
      <c r="G27" s="128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53"/>
      <c r="S27" s="53"/>
      <c r="T27" s="53"/>
      <c r="U27" s="36"/>
      <c r="V27" s="36"/>
      <c r="W27" s="36"/>
    </row>
    <row r="28" spans="1:23" s="8" customFormat="1" ht="15.75" customHeight="1" outlineLevel="2" x14ac:dyDescent="0.25">
      <c r="A28" s="121"/>
      <c r="B28" s="107"/>
      <c r="C28" s="219" t="str">
        <f>Действ.тарифы!C28</f>
        <v xml:space="preserve">Порядок и условия оказания услуг и взимания комиссий:
</v>
      </c>
      <c r="D28" s="267">
        <f>Действ.тарифы!D28</f>
        <v>0</v>
      </c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s="8" customFormat="1" ht="276.75" customHeight="1" outlineLevel="2" x14ac:dyDescent="0.25">
      <c r="A29" s="121"/>
      <c r="B29" s="235">
        <v>1</v>
      </c>
      <c r="C29" s="212" t="str">
        <f>Действ.тарифы!C29</f>
        <v>Комиссия по п.2.1 (а) взимается: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29" s="267">
        <f>Действ.тарифы!D29</f>
        <v>0</v>
      </c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s="8" customFormat="1" ht="85.5" customHeight="1" outlineLevel="2" x14ac:dyDescent="0.25">
      <c r="A30" s="121"/>
      <c r="B30" s="235">
        <v>2</v>
      </c>
      <c r="C30" s="197" t="str">
        <f>Действ.тарифы!C30</f>
        <v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30" s="267">
        <f>Действ.тарифы!D30</f>
        <v>0</v>
      </c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s="8" customFormat="1" ht="29.25" customHeight="1" outlineLevel="2" x14ac:dyDescent="0.25">
      <c r="A31" s="121"/>
      <c r="B31" s="236"/>
      <c r="C31" s="196" t="str">
        <f>Действ.тарифы!C31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31" s="267">
        <f>Действ.тарифы!D31</f>
        <v>0</v>
      </c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 t="s">
        <v>484</v>
      </c>
      <c r="P31" s="102"/>
      <c r="Q31" s="102"/>
      <c r="R31" s="102"/>
      <c r="S31" s="102"/>
      <c r="T31" s="102"/>
      <c r="U31" s="102"/>
      <c r="V31" s="102"/>
      <c r="W31" s="102"/>
    </row>
    <row r="32" spans="1:23" ht="29.25" customHeight="1" x14ac:dyDescent="0.25">
      <c r="B32" s="21" t="s">
        <v>219</v>
      </c>
      <c r="C32" s="111" t="str">
        <f>Действ.тарифы!C32</f>
        <v>Ежемесячная стоимость ПУ</v>
      </c>
      <c r="D32" s="299" t="str">
        <f>Действ.тарифы!D32</f>
        <v>За Клиента</v>
      </c>
      <c r="E32" s="179"/>
      <c r="F32" s="391">
        <v>4000</v>
      </c>
      <c r="G32" s="392"/>
      <c r="H32" s="313"/>
      <c r="I32" s="393">
        <v>7000</v>
      </c>
      <c r="J32" s="23"/>
      <c r="K32" s="394"/>
      <c r="L32" s="391">
        <v>7000</v>
      </c>
      <c r="M32" s="23"/>
      <c r="N32" s="313" t="s">
        <v>483</v>
      </c>
      <c r="O32" s="391">
        <v>5000</v>
      </c>
      <c r="P32" s="23"/>
      <c r="Q32" s="313"/>
      <c r="R32" s="386">
        <v>4000</v>
      </c>
      <c r="S32" s="392"/>
      <c r="T32" s="99"/>
      <c r="U32" s="395">
        <v>7000</v>
      </c>
      <c r="V32" s="8"/>
      <c r="W32" s="180"/>
    </row>
    <row r="33" spans="1:23" ht="24.95" customHeight="1" x14ac:dyDescent="0.25">
      <c r="B33" s="48" t="s">
        <v>76</v>
      </c>
      <c r="C33" s="218" t="str">
        <f>Действ.тарифы!C33</f>
        <v>Дистанционное обслуживание</v>
      </c>
      <c r="D33" s="268">
        <f>Действ.тарифы!D33</f>
        <v>0</v>
      </c>
      <c r="E33" s="181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2"/>
      <c r="S33" s="182"/>
      <c r="T33" s="182"/>
      <c r="U33" s="183"/>
      <c r="V33" s="183"/>
      <c r="W33" s="183"/>
    </row>
    <row r="34" spans="1:23" ht="15.75" customHeight="1" outlineLevel="1" x14ac:dyDescent="0.25">
      <c r="B34" s="19"/>
      <c r="C34" s="219" t="str">
        <f>Действ.тарифы!C34</f>
        <v xml:space="preserve">Порядок и условия оказания услуг и взимания комиссий:
</v>
      </c>
      <c r="D34" s="267">
        <f>Действ.тарифы!D34</f>
        <v>0</v>
      </c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</row>
    <row r="35" spans="1:23" ht="26.25" customHeight="1" outlineLevel="1" x14ac:dyDescent="0.25">
      <c r="A35" s="7"/>
      <c r="B35" s="20">
        <v>1</v>
      </c>
      <c r="C35" s="196" t="str">
        <f>Действ.тарифы!C35</f>
        <v xml:space="preserve">Комиссия по п.3.1 не зависит от количества банковских счетов Клиента, подключаемых к системе «БКС Интернет-Банк».
</v>
      </c>
      <c r="D35" s="267">
        <f>Действ.тарифы!D35</f>
        <v>0</v>
      </c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</row>
    <row r="36" spans="1:23" ht="102.75" customHeight="1" outlineLevel="1" x14ac:dyDescent="0.25">
      <c r="A36" s="7"/>
      <c r="B36" s="20">
        <v>2</v>
      </c>
      <c r="C36" s="196" t="str">
        <f>Действ.тарифы!C36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36" s="267">
        <f>Действ.тарифы!D36</f>
        <v>0</v>
      </c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</row>
    <row r="37" spans="1:23" ht="18.75" customHeight="1" outlineLevel="1" x14ac:dyDescent="0.25">
      <c r="A37" s="7"/>
      <c r="B37" s="20">
        <v>3</v>
      </c>
      <c r="C37" s="196" t="str">
        <f>Действ.тарифы!C37</f>
        <v>При регистрации ЭП по п.3.3 Клиент может использовать личный USB-токен «iBank 2 Key».</v>
      </c>
      <c r="D37" s="267">
        <f>Действ.тарифы!D37</f>
        <v>0</v>
      </c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</row>
    <row r="38" spans="1:23" ht="153.75" customHeight="1" outlineLevel="1" x14ac:dyDescent="0.25">
      <c r="A38" s="7"/>
      <c r="B38" s="20">
        <v>4</v>
      </c>
      <c r="C38" s="196" t="str">
        <f>Действ.тарифы!C38</f>
        <v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v>
      </c>
      <c r="D38" s="267">
        <f>Действ.тарифы!D38</f>
        <v>0</v>
      </c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</row>
    <row r="39" spans="1:23" ht="31.5" customHeight="1" outlineLevel="1" x14ac:dyDescent="0.25">
      <c r="A39" s="7"/>
      <c r="B39" s="20">
        <v>5</v>
      </c>
      <c r="C39" s="196" t="str">
        <f>Действ.тарифы!C39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39" s="267">
        <f>Действ.тарифы!D39</f>
        <v>0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</row>
    <row r="40" spans="1:23" ht="30" customHeight="1" x14ac:dyDescent="0.25">
      <c r="A40" s="7"/>
      <c r="B40" s="50" t="s">
        <v>79</v>
      </c>
      <c r="C40" s="33" t="str">
        <f>Действ.тарифы!C40</f>
        <v xml:space="preserve">Подключение Клиента к системе «БКС Интернет-Банк» </v>
      </c>
      <c r="D40" s="47" t="str">
        <f>Действ.тарифы!D40</f>
        <v>За Клиента</v>
      </c>
      <c r="E40" s="33"/>
      <c r="F40" s="140">
        <v>1300</v>
      </c>
      <c r="G40" s="227"/>
      <c r="H40" s="227"/>
      <c r="I40" s="140">
        <v>1087.5</v>
      </c>
      <c r="J40" s="227"/>
      <c r="K40" s="227"/>
      <c r="L40" s="140">
        <v>1300</v>
      </c>
      <c r="M40" s="227"/>
      <c r="N40" s="227"/>
      <c r="O40" s="140">
        <v>1300</v>
      </c>
      <c r="P40" s="227"/>
      <c r="Q40" s="227"/>
      <c r="R40" s="273">
        <v>1300</v>
      </c>
      <c r="S40" s="273"/>
      <c r="T40" s="273"/>
      <c r="U40" s="273">
        <v>1087.5</v>
      </c>
      <c r="V40" s="27"/>
      <c r="W40" s="27"/>
    </row>
    <row r="41" spans="1:23" ht="30" customHeight="1" x14ac:dyDescent="0.25">
      <c r="A41" s="7"/>
      <c r="B41" s="50" t="s">
        <v>80</v>
      </c>
      <c r="C41" s="33" t="str">
        <f>Действ.тарифы!C41</f>
        <v>Выдача / замена USB-токена</v>
      </c>
      <c r="D41" s="47" t="str">
        <f>Действ.тарифы!D41</f>
        <v xml:space="preserve">за каждый USB-токен </v>
      </c>
      <c r="E41" s="33" t="s">
        <v>162</v>
      </c>
      <c r="F41" s="140">
        <v>1100</v>
      </c>
      <c r="G41" s="227"/>
      <c r="H41" s="227"/>
      <c r="I41" s="140">
        <v>1087.5</v>
      </c>
      <c r="J41" s="227"/>
      <c r="K41" s="227"/>
      <c r="L41" s="140">
        <v>1100</v>
      </c>
      <c r="M41" s="227"/>
      <c r="N41" s="227"/>
      <c r="O41" s="140">
        <v>1100</v>
      </c>
      <c r="P41" s="227"/>
      <c r="Q41" s="227"/>
      <c r="R41" s="273">
        <v>1100</v>
      </c>
      <c r="S41" s="273"/>
      <c r="T41" s="273"/>
      <c r="U41" s="273">
        <v>1087.5</v>
      </c>
      <c r="V41" s="27"/>
      <c r="W41" s="27"/>
    </row>
    <row r="42" spans="1:23" ht="30" customHeight="1" x14ac:dyDescent="0.25">
      <c r="A42" s="7"/>
      <c r="B42" s="50" t="s">
        <v>81</v>
      </c>
      <c r="C42" s="33" t="str">
        <f>Действ.тарифы!C42</f>
        <v>Регистрация ЭП</v>
      </c>
      <c r="D42" s="47" t="str">
        <f>Действ.тарифы!D42</f>
        <v>за каждую ЭП</v>
      </c>
      <c r="E42" s="33"/>
      <c r="F42" s="141" t="s">
        <v>306</v>
      </c>
      <c r="G42" s="227"/>
      <c r="H42" s="227"/>
      <c r="I42" s="140">
        <v>1087.5</v>
      </c>
      <c r="J42" s="227"/>
      <c r="K42" s="227"/>
      <c r="L42" s="140">
        <v>950</v>
      </c>
      <c r="M42" s="227"/>
      <c r="N42" s="227"/>
      <c r="O42" s="140">
        <v>950</v>
      </c>
      <c r="P42" s="227"/>
      <c r="Q42" s="227"/>
      <c r="R42" s="273">
        <v>950</v>
      </c>
      <c r="S42" s="273"/>
      <c r="T42" s="273"/>
      <c r="U42" s="273">
        <v>1087.5</v>
      </c>
      <c r="V42" s="27"/>
      <c r="W42" s="27"/>
    </row>
    <row r="43" spans="1:23" ht="51" x14ac:dyDescent="0.25">
      <c r="A43" s="7"/>
      <c r="B43" s="21" t="s">
        <v>82</v>
      </c>
      <c r="C43" s="81" t="str">
        <f>Действ.тарифы!C43</f>
        <v>Обслуживание системы «БКС Интернет-Банк»</v>
      </c>
      <c r="D43" s="310" t="str">
        <f>Действ.тарифы!D43</f>
        <v xml:space="preserve">За каждый счет / 
для "ТП без банковского счета" - За клиента </v>
      </c>
      <c r="E43" s="81"/>
      <c r="F43" s="140" t="s">
        <v>515</v>
      </c>
      <c r="G43" s="304"/>
      <c r="H43" s="304"/>
      <c r="I43" s="140" t="s">
        <v>516</v>
      </c>
      <c r="J43" s="304"/>
      <c r="K43" s="304"/>
      <c r="L43" s="140" t="s">
        <v>517</v>
      </c>
      <c r="M43" s="304"/>
      <c r="N43" s="304"/>
      <c r="O43" s="140" t="s">
        <v>517</v>
      </c>
      <c r="P43" s="304"/>
      <c r="Q43" s="304"/>
      <c r="R43" s="140" t="s">
        <v>514</v>
      </c>
      <c r="S43" s="25"/>
      <c r="T43" s="25"/>
      <c r="U43" s="140" t="s">
        <v>518</v>
      </c>
      <c r="V43" s="304"/>
      <c r="W43" s="304"/>
    </row>
    <row r="44" spans="1:23" ht="24.95" customHeight="1" x14ac:dyDescent="0.25">
      <c r="B44" s="48" t="s">
        <v>83</v>
      </c>
      <c r="C44" s="218" t="str">
        <f>Действ.тарифы!C44</f>
        <v>Расчетное обслуживание</v>
      </c>
      <c r="D44" s="268">
        <f>Действ.тарифы!D44</f>
        <v>0</v>
      </c>
      <c r="E44" s="181"/>
      <c r="F44" s="185"/>
      <c r="G44" s="184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2"/>
      <c r="S44" s="182"/>
      <c r="T44" s="182"/>
      <c r="U44" s="183"/>
      <c r="V44" s="183"/>
      <c r="W44" s="183"/>
    </row>
    <row r="45" spans="1:23" ht="15" customHeight="1" outlineLevel="1" x14ac:dyDescent="0.25">
      <c r="A45" s="7"/>
      <c r="B45" s="20"/>
      <c r="C45" s="219" t="str">
        <f>Действ.тарифы!C45</f>
        <v xml:space="preserve">Порядок и условия оказания услуг и взимания комиссий:
</v>
      </c>
      <c r="D45" s="267">
        <f>Действ.тарифы!D45</f>
        <v>0</v>
      </c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</row>
    <row r="46" spans="1:23" ht="40.5" customHeight="1" outlineLevel="1" x14ac:dyDescent="0.25">
      <c r="A46" s="7"/>
      <c r="B46" s="20">
        <v>1</v>
      </c>
      <c r="C46" s="196" t="str">
        <f>Действ.тарифы!C46</f>
        <v xml:space="preserve">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 </v>
      </c>
      <c r="D46" s="267">
        <f>Действ.тарифы!D46</f>
        <v>0</v>
      </c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</row>
    <row r="47" spans="1:23" ht="39.75" customHeight="1" outlineLevel="1" x14ac:dyDescent="0.25">
      <c r="A47" s="7"/>
      <c r="B47" s="20">
        <v>2</v>
      </c>
      <c r="C47" s="196" t="str">
        <f>Действ.тарифы!C47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47" s="267">
        <f>Действ.тарифы!D47</f>
        <v>0</v>
      </c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</row>
    <row r="48" spans="1:23" ht="39.75" customHeight="1" outlineLevel="1" x14ac:dyDescent="0.25">
      <c r="A48" s="7"/>
      <c r="B48" s="20">
        <v>3</v>
      </c>
      <c r="C48" s="196" t="str">
        <f>Действ.тарифы!C48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48" s="267">
        <f>Действ.тарифы!D48</f>
        <v>0</v>
      </c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</row>
    <row r="49" spans="1:23" ht="81.75" customHeight="1" outlineLevel="1" x14ac:dyDescent="0.25">
      <c r="A49" s="7"/>
      <c r="B49" s="225">
        <v>4</v>
      </c>
      <c r="C49" s="196" t="str">
        <f>Действ.тарифы!C49</f>
        <v>Комиссия за осуществление всех внутрибанковских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v>
      </c>
      <c r="D49" s="267">
        <f>Действ.тарифы!D49</f>
        <v>0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</row>
    <row r="50" spans="1:23" ht="20.100000000000001" customHeight="1" outlineLevel="1" x14ac:dyDescent="0.25">
      <c r="A50" s="7"/>
      <c r="B50" s="20">
        <v>5</v>
      </c>
      <c r="C50" s="196" t="str">
        <f>Действ.тарифы!C50</f>
        <v xml:space="preserve">Под внешним переводом в п.4.3 понимается перевод в сторонний банк.
</v>
      </c>
      <c r="D50" s="267">
        <f>Действ.тарифы!D50</f>
        <v>0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</row>
    <row r="51" spans="1:23" ht="30.75" customHeight="1" outlineLevel="1" x14ac:dyDescent="0.25">
      <c r="B51" s="20">
        <v>6</v>
      </c>
      <c r="C51" s="196" t="str">
        <f>Действ.тарифы!C51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51" s="267">
        <f>Действ.тарифы!D51</f>
        <v>0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</row>
    <row r="52" spans="1:23" ht="53.25" customHeight="1" outlineLevel="1" x14ac:dyDescent="0.25">
      <c r="B52" s="20">
        <v>7</v>
      </c>
      <c r="C52" s="196" t="str">
        <f>Действ.тарифы!C52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52" s="267">
        <f>Действ.тарифы!D52</f>
        <v>0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</row>
    <row r="53" spans="1:23" ht="91.5" customHeight="1" outlineLevel="1" x14ac:dyDescent="0.25">
      <c r="B53" s="20">
        <v>8</v>
      </c>
      <c r="C53" s="196" t="str">
        <f>Действ.тарифы!C53</f>
        <v xml:space="preserve">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v>
      </c>
      <c r="D53" s="267">
        <f>Действ.тарифы!D53</f>
        <v>0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</row>
    <row r="54" spans="1:23" ht="38.25" customHeight="1" outlineLevel="1" x14ac:dyDescent="0.25">
      <c r="B54" s="20">
        <v>9</v>
      </c>
      <c r="C54" s="196" t="str">
        <f>Действ.тарифы!C54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54" s="267">
        <f>Действ.тарифы!D54</f>
        <v>0</v>
      </c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</row>
    <row r="55" spans="1:23" ht="78.75" customHeight="1" outlineLevel="1" x14ac:dyDescent="0.25">
      <c r="B55" s="20">
        <v>10</v>
      </c>
      <c r="C55" s="196" t="str">
        <f>Действ.тарифы!C55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55" s="267">
        <f>Действ.тарифы!D55</f>
        <v>0</v>
      </c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</row>
    <row r="56" spans="1:23" ht="48" customHeight="1" outlineLevel="1" x14ac:dyDescent="0.25">
      <c r="B56" s="20">
        <v>11</v>
      </c>
      <c r="C56" s="196" t="str">
        <f>Действ.тарифы!C56</f>
        <v>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56" s="267">
        <f>Действ.тарифы!D56</f>
        <v>0</v>
      </c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</row>
    <row r="57" spans="1:23" ht="54" customHeight="1" outlineLevel="1" x14ac:dyDescent="0.25">
      <c r="B57" s="20">
        <v>12</v>
      </c>
      <c r="C57" s="196" t="str">
        <f>Действ.тарифы!C57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57" s="267">
        <f>Действ.тарифы!D57</f>
        <v>0</v>
      </c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</row>
    <row r="58" spans="1:23" x14ac:dyDescent="0.25">
      <c r="B58" s="50" t="s">
        <v>88</v>
      </c>
      <c r="C58" s="109" t="str">
        <f>Действ.тарифы!C58</f>
        <v>Зачисление средств на банковский счет (счета) Клиента, поступивших безналичным путем.</v>
      </c>
      <c r="D58" s="255" t="str">
        <f>Действ.тарифы!D58</f>
        <v>за перевод</v>
      </c>
      <c r="E58" s="26"/>
      <c r="F58" s="557" t="s">
        <v>188</v>
      </c>
      <c r="G58" s="558"/>
      <c r="H58" s="559"/>
      <c r="I58" s="557" t="s">
        <v>188</v>
      </c>
      <c r="J58" s="558"/>
      <c r="K58" s="559"/>
      <c r="L58" s="557" t="s">
        <v>188</v>
      </c>
      <c r="M58" s="558"/>
      <c r="N58" s="559"/>
      <c r="O58" s="557" t="s">
        <v>188</v>
      </c>
      <c r="P58" s="558"/>
      <c r="Q58" s="559"/>
      <c r="R58" s="25" t="s">
        <v>188</v>
      </c>
      <c r="S58" s="25"/>
      <c r="T58" s="25"/>
      <c r="U58" s="25" t="s">
        <v>188</v>
      </c>
      <c r="V58" s="27"/>
      <c r="W58" s="27"/>
    </row>
    <row r="59" spans="1:23" x14ac:dyDescent="0.25">
      <c r="B59" s="50" t="s">
        <v>89</v>
      </c>
      <c r="C59" s="109" t="str">
        <f>Действ.тарифы!C59</f>
        <v>Внутрибанковские переводы:</v>
      </c>
      <c r="D59" s="269">
        <f>Действ.тарифы!D59</f>
        <v>0</v>
      </c>
      <c r="E59" s="31"/>
      <c r="F59" s="557"/>
      <c r="G59" s="558"/>
      <c r="H59" s="559"/>
      <c r="I59" s="557"/>
      <c r="J59" s="558"/>
      <c r="K59" s="559"/>
      <c r="L59" s="557"/>
      <c r="M59" s="558"/>
      <c r="N59" s="559"/>
      <c r="O59" s="557"/>
      <c r="P59" s="558"/>
      <c r="Q59" s="559"/>
      <c r="R59" s="13"/>
      <c r="S59" s="13"/>
      <c r="T59" s="13"/>
      <c r="U59" s="38"/>
      <c r="V59" s="38"/>
      <c r="W59" s="38"/>
    </row>
    <row r="60" spans="1:23" x14ac:dyDescent="0.25">
      <c r="B60" s="50" t="s">
        <v>91</v>
      </c>
      <c r="C60" s="126" t="str">
        <f>Действ.тарифы!C60</f>
        <v>Ден. средств в валюте РФ, кроме переводов, указанных в п. 4.2.2 п.4.2.3.</v>
      </c>
      <c r="D60" s="255" t="str">
        <f>Действ.тарифы!D60</f>
        <v>за перевод</v>
      </c>
      <c r="E60" s="26"/>
      <c r="F60" s="557" t="s">
        <v>188</v>
      </c>
      <c r="G60" s="558"/>
      <c r="H60" s="559"/>
      <c r="I60" s="557" t="s">
        <v>188</v>
      </c>
      <c r="J60" s="558"/>
      <c r="K60" s="559"/>
      <c r="L60" s="557" t="s">
        <v>188</v>
      </c>
      <c r="M60" s="558"/>
      <c r="N60" s="559"/>
      <c r="O60" s="557" t="s">
        <v>188</v>
      </c>
      <c r="P60" s="558"/>
      <c r="Q60" s="559"/>
      <c r="R60" s="25" t="s">
        <v>188</v>
      </c>
      <c r="S60" s="25"/>
      <c r="T60" s="25"/>
      <c r="U60" s="25" t="s">
        <v>188</v>
      </c>
      <c r="V60" s="27"/>
      <c r="W60" s="27"/>
    </row>
    <row r="61" spans="1:23" s="8" customFormat="1" ht="44.25" customHeight="1" x14ac:dyDescent="0.25">
      <c r="A61" s="208"/>
      <c r="B61" s="231" t="s">
        <v>92</v>
      </c>
      <c r="C61" s="214" t="str">
        <f>Действ.тарифы!C61</f>
        <v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v>
      </c>
      <c r="D61" s="255" t="str">
        <f>Действ.тарифы!D61</f>
        <v>от суммы перевода</v>
      </c>
      <c r="E61" s="25"/>
      <c r="F61" s="142">
        <v>0.01</v>
      </c>
      <c r="G61" s="143">
        <v>100</v>
      </c>
      <c r="H61" s="143">
        <v>5000</v>
      </c>
      <c r="I61" s="142">
        <v>0.01</v>
      </c>
      <c r="J61" s="143">
        <v>100</v>
      </c>
      <c r="K61" s="143">
        <v>5000</v>
      </c>
      <c r="L61" s="142">
        <v>0.01</v>
      </c>
      <c r="M61" s="143">
        <v>100</v>
      </c>
      <c r="N61" s="143">
        <v>5000</v>
      </c>
      <c r="O61" s="142">
        <v>0.01</v>
      </c>
      <c r="P61" s="143">
        <v>100</v>
      </c>
      <c r="Q61" s="143">
        <v>5000</v>
      </c>
      <c r="R61" s="51">
        <v>0.01</v>
      </c>
      <c r="S61" s="97">
        <v>100</v>
      </c>
      <c r="T61" s="97">
        <v>5000</v>
      </c>
      <c r="U61" s="51">
        <v>0.01</v>
      </c>
      <c r="V61" s="97">
        <v>100</v>
      </c>
      <c r="W61" s="97">
        <v>5000</v>
      </c>
    </row>
    <row r="62" spans="1:23" s="8" customFormat="1" ht="36.75" customHeight="1" x14ac:dyDescent="0.25">
      <c r="A62" s="121"/>
      <c r="B62" s="21" t="s">
        <v>93</v>
      </c>
      <c r="C62" s="214" t="str">
        <f>Действ.тарифы!C62</f>
        <v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v>
      </c>
      <c r="D62" s="255" t="str">
        <f>Действ.тарифы!D62</f>
        <v>от суммы перевода</v>
      </c>
      <c r="E62" s="25"/>
      <c r="F62" s="142">
        <v>0.01</v>
      </c>
      <c r="G62" s="143">
        <v>100</v>
      </c>
      <c r="H62" s="143">
        <v>5000</v>
      </c>
      <c r="I62" s="142">
        <v>0.01</v>
      </c>
      <c r="J62" s="143">
        <v>100</v>
      </c>
      <c r="K62" s="143">
        <v>5000</v>
      </c>
      <c r="L62" s="142">
        <v>0.01</v>
      </c>
      <c r="M62" s="143">
        <v>100</v>
      </c>
      <c r="N62" s="143">
        <v>5000</v>
      </c>
      <c r="O62" s="142">
        <v>0.01</v>
      </c>
      <c r="P62" s="143">
        <v>100</v>
      </c>
      <c r="Q62" s="143">
        <v>5000</v>
      </c>
      <c r="R62" s="51">
        <v>0.01</v>
      </c>
      <c r="S62" s="97">
        <v>100</v>
      </c>
      <c r="T62" s="97">
        <v>5000</v>
      </c>
      <c r="U62" s="51">
        <v>0.01</v>
      </c>
      <c r="V62" s="97">
        <v>100</v>
      </c>
      <c r="W62" s="97">
        <v>5000</v>
      </c>
    </row>
    <row r="63" spans="1:23" s="23" customFormat="1" ht="25.5" customHeight="1" x14ac:dyDescent="0.25">
      <c r="A63" s="122"/>
      <c r="B63" s="21" t="s">
        <v>258</v>
      </c>
      <c r="C63" s="111" t="str">
        <f>Действ.тарифы!C63</f>
        <v>Ден. средств в иностранной валюте.</v>
      </c>
      <c r="D63" s="270">
        <f>Действ.тарифы!D63</f>
        <v>0</v>
      </c>
      <c r="E63" s="25"/>
      <c r="F63" s="496" t="s">
        <v>191</v>
      </c>
      <c r="G63" s="497"/>
      <c r="H63" s="498"/>
      <c r="I63" s="557" t="s">
        <v>188</v>
      </c>
      <c r="J63" s="558"/>
      <c r="K63" s="559"/>
      <c r="L63" s="557" t="s">
        <v>188</v>
      </c>
      <c r="M63" s="558"/>
      <c r="N63" s="559"/>
      <c r="O63" s="557" t="s">
        <v>188</v>
      </c>
      <c r="P63" s="558"/>
      <c r="Q63" s="559"/>
      <c r="R63" s="25" t="s">
        <v>188</v>
      </c>
      <c r="S63" s="273"/>
      <c r="T63" s="273"/>
      <c r="U63" s="25" t="s">
        <v>188</v>
      </c>
      <c r="V63" s="273"/>
      <c r="W63" s="273"/>
    </row>
    <row r="64" spans="1:23" x14ac:dyDescent="0.25">
      <c r="B64" s="50" t="s">
        <v>90</v>
      </c>
      <c r="C64" s="111" t="str">
        <f>Действ.тарифы!C64</f>
        <v>Внешние переводы ден. средств в валюте РФ:</v>
      </c>
      <c r="D64" s="270">
        <f>Действ.тарифы!D64</f>
        <v>0</v>
      </c>
      <c r="E64" s="26"/>
      <c r="F64" s="557"/>
      <c r="G64" s="558"/>
      <c r="H64" s="559"/>
      <c r="I64" s="557"/>
      <c r="J64" s="558"/>
      <c r="K64" s="559"/>
      <c r="L64" s="557"/>
      <c r="M64" s="558"/>
      <c r="N64" s="559"/>
      <c r="O64" s="557"/>
      <c r="P64" s="558"/>
      <c r="Q64" s="559"/>
      <c r="R64" s="97"/>
      <c r="S64" s="97"/>
      <c r="T64" s="97"/>
      <c r="U64" s="27"/>
      <c r="V64" s="27"/>
      <c r="W64" s="27"/>
    </row>
    <row r="65" spans="1:23" ht="34.5" customHeight="1" x14ac:dyDescent="0.25">
      <c r="B65" s="21" t="s">
        <v>95</v>
      </c>
      <c r="C65" s="214" t="str">
        <f>Действ.тарифы!C65</f>
        <v xml:space="preserve">поступивший в Банк на бумажном носителе </v>
      </c>
      <c r="D65" s="116" t="str">
        <f>Действ.тарифы!D65</f>
        <v>за документ</v>
      </c>
      <c r="E65" s="25"/>
      <c r="F65" s="143">
        <v>200</v>
      </c>
      <c r="G65" s="304"/>
      <c r="H65" s="304"/>
      <c r="I65" s="143">
        <v>200</v>
      </c>
      <c r="J65" s="304"/>
      <c r="K65" s="304"/>
      <c r="L65" s="143">
        <v>200</v>
      </c>
      <c r="M65" s="304"/>
      <c r="N65" s="304"/>
      <c r="O65" s="140" t="s">
        <v>519</v>
      </c>
      <c r="P65" s="304"/>
      <c r="Q65" s="304"/>
      <c r="R65" s="97" t="s">
        <v>519</v>
      </c>
      <c r="S65" s="97"/>
      <c r="T65" s="97"/>
      <c r="U65" s="97" t="s">
        <v>519</v>
      </c>
      <c r="V65" s="304"/>
      <c r="W65" s="304"/>
    </row>
    <row r="66" spans="1:23" ht="45" customHeight="1" x14ac:dyDescent="0.25">
      <c r="B66" s="21" t="s">
        <v>96</v>
      </c>
      <c r="C66" s="214" t="str">
        <f>Действ.тарифы!C66</f>
        <v xml:space="preserve">поступивший в Банк по системе "БКС Интернет-банк" </v>
      </c>
      <c r="D66" s="116" t="str">
        <f>Действ.тарифы!D66</f>
        <v>за документ</v>
      </c>
      <c r="E66" s="40"/>
      <c r="F66" s="97" t="s">
        <v>520</v>
      </c>
      <c r="G66" s="304"/>
      <c r="H66" s="304"/>
      <c r="I66" s="143" t="s">
        <v>520</v>
      </c>
      <c r="J66" s="304"/>
      <c r="K66" s="304"/>
      <c r="L66" s="143">
        <v>30</v>
      </c>
      <c r="M66" s="304"/>
      <c r="N66" s="304"/>
      <c r="O66" s="143" t="s">
        <v>520</v>
      </c>
      <c r="P66" s="304"/>
      <c r="Q66" s="304"/>
      <c r="R66" s="304" t="s">
        <v>520</v>
      </c>
      <c r="S66" s="97"/>
      <c r="T66" s="97"/>
      <c r="U66" s="97" t="s">
        <v>520</v>
      </c>
      <c r="V66" s="304"/>
      <c r="W66" s="304"/>
    </row>
    <row r="67" spans="1:23" s="417" customFormat="1" ht="45" customHeight="1" x14ac:dyDescent="0.25">
      <c r="A67" s="410"/>
      <c r="B67" s="411" t="s">
        <v>692</v>
      </c>
      <c r="C67" s="442" t="str">
        <f>Действ.тарифы!C67</f>
        <v>по требованию получателя средств (прямое дебетование)</v>
      </c>
      <c r="D67" s="413" t="str">
        <f>Действ.тарифы!D67</f>
        <v>за документ</v>
      </c>
      <c r="E67" s="414"/>
      <c r="F67" s="443">
        <v>50</v>
      </c>
      <c r="G67" s="285"/>
      <c r="H67" s="285"/>
      <c r="I67" s="444">
        <v>50</v>
      </c>
      <c r="J67" s="285"/>
      <c r="K67" s="285"/>
      <c r="L67" s="444">
        <v>50</v>
      </c>
      <c r="M67" s="285"/>
      <c r="N67" s="285"/>
      <c r="O67" s="444">
        <v>50</v>
      </c>
      <c r="P67" s="285"/>
      <c r="Q67" s="285"/>
      <c r="R67" s="285">
        <v>50</v>
      </c>
      <c r="S67" s="443"/>
      <c r="T67" s="443"/>
      <c r="U67" s="443">
        <v>50</v>
      </c>
      <c r="V67" s="285"/>
      <c r="W67" s="285"/>
    </row>
    <row r="68" spans="1:23" ht="36.75" customHeight="1" x14ac:dyDescent="0.25">
      <c r="B68" s="50" t="s">
        <v>94</v>
      </c>
      <c r="C68" s="109" t="str">
        <f>Действ.тарифы!C68</f>
        <v>Исполнение платежного поручения в валюте РФ через систему банковских электронных срочных платежей  (БЭСП) Банка России (при условии акцепта Банка)</v>
      </c>
      <c r="D68" s="255" t="str">
        <f>Действ.тарифы!D68</f>
        <v>от суммы перевода</v>
      </c>
      <c r="E68" s="44"/>
      <c r="F68" s="228">
        <v>1E-3</v>
      </c>
      <c r="G68" s="227">
        <v>150</v>
      </c>
      <c r="H68" s="227">
        <v>1000</v>
      </c>
      <c r="I68" s="144">
        <v>2E-3</v>
      </c>
      <c r="J68" s="140">
        <v>300</v>
      </c>
      <c r="K68" s="140">
        <v>1000</v>
      </c>
      <c r="L68" s="228">
        <v>1E-3</v>
      </c>
      <c r="M68" s="227">
        <v>150</v>
      </c>
      <c r="N68" s="227">
        <v>1000</v>
      </c>
      <c r="O68" s="228">
        <v>1E-3</v>
      </c>
      <c r="P68" s="227">
        <v>150</v>
      </c>
      <c r="Q68" s="227">
        <v>1000</v>
      </c>
      <c r="R68" s="275">
        <v>2E-3</v>
      </c>
      <c r="S68" s="27">
        <v>300</v>
      </c>
      <c r="T68" s="27">
        <v>1000</v>
      </c>
      <c r="U68" s="275">
        <v>2E-3</v>
      </c>
      <c r="V68" s="273">
        <v>26</v>
      </c>
      <c r="W68" s="27"/>
    </row>
    <row r="69" spans="1:23" ht="15" customHeight="1" x14ac:dyDescent="0.25">
      <c r="B69" s="21" t="s">
        <v>97</v>
      </c>
      <c r="C69" s="109" t="str">
        <f>Действ.тарифы!C69</f>
        <v>Внешние переводы в иностранной валюте: </v>
      </c>
      <c r="D69" s="270">
        <f>Действ.тарифы!D69</f>
        <v>0</v>
      </c>
      <c r="E69" s="25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40"/>
      <c r="S69" s="40"/>
      <c r="T69" s="40"/>
      <c r="U69" s="40"/>
      <c r="V69" s="40"/>
      <c r="W69" s="40"/>
    </row>
    <row r="70" spans="1:23" ht="15" customHeight="1" x14ac:dyDescent="0.25">
      <c r="B70" s="21" t="s">
        <v>231</v>
      </c>
      <c r="C70" s="109" t="str">
        <f>Действ.тарифы!C70</f>
        <v>в долларах США:</v>
      </c>
      <c r="D70" s="270">
        <f>Действ.тарифы!D70</f>
        <v>0</v>
      </c>
      <c r="E70" s="25"/>
      <c r="F70" s="508" t="s">
        <v>191</v>
      </c>
      <c r="G70" s="508"/>
      <c r="H70" s="508"/>
      <c r="I70" s="40"/>
      <c r="J70" s="40"/>
      <c r="K70" s="40"/>
      <c r="L70" s="227"/>
      <c r="M70" s="227"/>
      <c r="N70" s="227"/>
      <c r="O70" s="227"/>
      <c r="P70" s="227"/>
      <c r="Q70" s="227"/>
      <c r="R70" s="195"/>
      <c r="S70" s="40"/>
      <c r="T70" s="40"/>
      <c r="U70" s="40"/>
      <c r="V70" s="40"/>
      <c r="W70" s="40"/>
    </row>
    <row r="71" spans="1:23" ht="30" customHeight="1" x14ac:dyDescent="0.25">
      <c r="B71" s="21" t="s">
        <v>233</v>
      </c>
      <c r="C71" s="109" t="str">
        <f>Действ.тарифы!C71</f>
        <v>за счет перевододателя – «OUR»</v>
      </c>
      <c r="D71" s="255" t="str">
        <f>Действ.тарифы!D71</f>
        <v>от суммы перевода / за перевод</v>
      </c>
      <c r="E71" s="25"/>
      <c r="F71" s="560"/>
      <c r="G71" s="561"/>
      <c r="H71" s="562"/>
      <c r="I71" s="145">
        <v>40</v>
      </c>
      <c r="J71" s="41"/>
      <c r="K71" s="41"/>
      <c r="L71" s="145">
        <v>35</v>
      </c>
      <c r="M71" s="227"/>
      <c r="N71" s="227"/>
      <c r="O71" s="145">
        <v>40</v>
      </c>
      <c r="P71" s="227"/>
      <c r="Q71" s="227"/>
      <c r="R71" s="163">
        <v>35</v>
      </c>
      <c r="S71" s="41"/>
      <c r="T71" s="41"/>
      <c r="U71" s="41">
        <v>40</v>
      </c>
      <c r="V71" s="41"/>
      <c r="W71" s="41"/>
    </row>
    <row r="72" spans="1:23" s="5" customFormat="1" ht="30" customHeight="1" x14ac:dyDescent="0.25">
      <c r="A72" s="123"/>
      <c r="B72" s="21" t="s">
        <v>234</v>
      </c>
      <c r="C72" s="109" t="str">
        <f>Действ.тарифы!C72</f>
        <v>за счет переводополучателя – «BEN»</v>
      </c>
      <c r="D72" s="255" t="str">
        <f>Действ.тарифы!D72</f>
        <v>от суммы перевода / за перевод</v>
      </c>
      <c r="E72" s="25"/>
      <c r="F72" s="560"/>
      <c r="G72" s="561"/>
      <c r="H72" s="562"/>
      <c r="I72" s="41">
        <v>20</v>
      </c>
      <c r="J72" s="41"/>
      <c r="K72" s="41"/>
      <c r="L72" s="41">
        <v>20</v>
      </c>
      <c r="M72" s="227"/>
      <c r="N72" s="227"/>
      <c r="O72" s="41">
        <v>20</v>
      </c>
      <c r="P72" s="227"/>
      <c r="Q72" s="227"/>
      <c r="R72" s="163">
        <v>20</v>
      </c>
      <c r="S72" s="41"/>
      <c r="T72" s="41"/>
      <c r="U72" s="41">
        <v>20</v>
      </c>
      <c r="V72" s="41"/>
      <c r="W72" s="41"/>
    </row>
    <row r="73" spans="1:23" ht="30" customHeight="1" x14ac:dyDescent="0.25">
      <c r="B73" s="21" t="s">
        <v>235</v>
      </c>
      <c r="C73" s="109" t="str">
        <f>Действ.тарифы!C73</f>
        <v xml:space="preserve">комиссия Банка - за счет перевододателя, расходы сторонних банков - за счет за счет переводополучателя – «SHA»  </v>
      </c>
      <c r="D73" s="255" t="str">
        <f>Действ.тарифы!D73</f>
        <v>от суммы перевода / за перевод</v>
      </c>
      <c r="E73" s="25"/>
      <c r="F73" s="560"/>
      <c r="G73" s="561"/>
      <c r="H73" s="562"/>
      <c r="I73" s="41">
        <v>30</v>
      </c>
      <c r="J73" s="41"/>
      <c r="K73" s="41"/>
      <c r="L73" s="41">
        <v>25</v>
      </c>
      <c r="M73" s="227"/>
      <c r="N73" s="227"/>
      <c r="O73" s="41">
        <v>30</v>
      </c>
      <c r="P73" s="227"/>
      <c r="Q73" s="227"/>
      <c r="R73" s="163">
        <v>25</v>
      </c>
      <c r="S73" s="41"/>
      <c r="T73" s="41"/>
      <c r="U73" s="41">
        <v>30</v>
      </c>
      <c r="V73" s="41"/>
      <c r="W73" s="41"/>
    </row>
    <row r="74" spans="1:23" ht="15" customHeight="1" x14ac:dyDescent="0.25">
      <c r="B74" s="21" t="s">
        <v>232</v>
      </c>
      <c r="C74" s="109" t="str">
        <f>Действ.тарифы!C74</f>
        <v>в ЕВРО:</v>
      </c>
      <c r="D74" s="270">
        <f>Действ.тарифы!D74</f>
        <v>0</v>
      </c>
      <c r="E74" s="25"/>
      <c r="F74" s="508" t="s">
        <v>191</v>
      </c>
      <c r="G74" s="508"/>
      <c r="H74" s="508"/>
      <c r="I74" s="40"/>
      <c r="J74" s="40"/>
      <c r="K74" s="40"/>
      <c r="L74" s="40"/>
      <c r="M74" s="227"/>
      <c r="N74" s="227"/>
      <c r="O74" s="40"/>
      <c r="P74" s="227"/>
      <c r="Q74" s="227"/>
      <c r="R74" s="163"/>
      <c r="S74" s="40"/>
      <c r="T74" s="40"/>
      <c r="U74" s="40"/>
      <c r="V74" s="40"/>
      <c r="W74" s="40"/>
    </row>
    <row r="75" spans="1:23" ht="30" customHeight="1" x14ac:dyDescent="0.25">
      <c r="B75" s="21" t="s">
        <v>236</v>
      </c>
      <c r="C75" s="109" t="str">
        <f>Действ.тарифы!C75</f>
        <v>за счет перевододателя – «OUR»:</v>
      </c>
      <c r="D75" s="399"/>
      <c r="E75" s="400"/>
      <c r="F75" s="569"/>
      <c r="G75" s="570"/>
      <c r="H75" s="571"/>
      <c r="I75" s="396"/>
      <c r="J75" s="396"/>
      <c r="K75" s="396"/>
      <c r="L75" s="396"/>
      <c r="M75" s="401"/>
      <c r="N75" s="401"/>
      <c r="O75" s="396"/>
      <c r="P75" s="401"/>
      <c r="Q75" s="401"/>
      <c r="R75" s="397"/>
      <c r="S75" s="396"/>
      <c r="T75" s="396"/>
      <c r="U75" s="396"/>
      <c r="V75" s="398"/>
      <c r="W75" s="398"/>
    </row>
    <row r="76" spans="1:23" s="417" customFormat="1" ht="30" customHeight="1" x14ac:dyDescent="0.25">
      <c r="A76" s="410"/>
      <c r="B76" s="411" t="s">
        <v>695</v>
      </c>
      <c r="C76" s="428" t="str">
        <f>Действ.тарифы!C76</f>
        <v>до 25000 ЕВРО (включительно)</v>
      </c>
      <c r="D76" s="413" t="str">
        <f>Действ.тарифы!D76</f>
        <v>от суммы перевода / за перевод</v>
      </c>
      <c r="E76" s="429"/>
      <c r="F76" s="405"/>
      <c r="G76" s="406"/>
      <c r="H76" s="407"/>
      <c r="I76" s="431">
        <v>50</v>
      </c>
      <c r="J76" s="431"/>
      <c r="K76" s="431"/>
      <c r="L76" s="431">
        <v>40</v>
      </c>
      <c r="M76" s="285"/>
      <c r="N76" s="285"/>
      <c r="O76" s="431">
        <v>50</v>
      </c>
      <c r="P76" s="285"/>
      <c r="Q76" s="285"/>
      <c r="R76" s="433">
        <v>40</v>
      </c>
      <c r="S76" s="431"/>
      <c r="T76" s="431"/>
      <c r="U76" s="431">
        <v>50</v>
      </c>
      <c r="V76" s="431"/>
      <c r="W76" s="431"/>
    </row>
    <row r="77" spans="1:23" s="417" customFormat="1" ht="30" customHeight="1" x14ac:dyDescent="0.25">
      <c r="A77" s="410"/>
      <c r="B77" s="411" t="s">
        <v>694</v>
      </c>
      <c r="C77" s="428" t="str">
        <f>Действ.тарифы!C77</f>
        <v xml:space="preserve">свыше 25000 ЕВРО </v>
      </c>
      <c r="D77" s="413" t="str">
        <f>Действ.тарифы!D77</f>
        <v>от суммы перевода / за перевод</v>
      </c>
      <c r="E77" s="429"/>
      <c r="F77" s="405"/>
      <c r="G77" s="406"/>
      <c r="H77" s="407"/>
      <c r="I77" s="431">
        <v>80</v>
      </c>
      <c r="J77" s="431"/>
      <c r="K77" s="431"/>
      <c r="L77" s="431">
        <v>70</v>
      </c>
      <c r="M77" s="285"/>
      <c r="N77" s="285"/>
      <c r="O77" s="431">
        <v>80</v>
      </c>
      <c r="P77" s="285"/>
      <c r="Q77" s="285"/>
      <c r="R77" s="433">
        <v>70</v>
      </c>
      <c r="S77" s="431"/>
      <c r="T77" s="431"/>
      <c r="U77" s="431">
        <v>80</v>
      </c>
      <c r="V77" s="431"/>
      <c r="W77" s="431"/>
    </row>
    <row r="78" spans="1:23" s="5" customFormat="1" ht="30" customHeight="1" x14ac:dyDescent="0.25">
      <c r="A78" s="123"/>
      <c r="B78" s="21" t="s">
        <v>237</v>
      </c>
      <c r="C78" s="109" t="str">
        <f>Действ.тарифы!C78</f>
        <v>за счет переводополучателя – «BEN»</v>
      </c>
      <c r="D78" s="255" t="str">
        <f>Действ.тарифы!D78</f>
        <v>от суммы перевода / за перевод</v>
      </c>
      <c r="E78" s="25"/>
      <c r="F78" s="560"/>
      <c r="G78" s="561"/>
      <c r="H78" s="562"/>
      <c r="I78" s="42">
        <v>30</v>
      </c>
      <c r="J78" s="42"/>
      <c r="K78" s="42"/>
      <c r="L78" s="42">
        <v>30</v>
      </c>
      <c r="M78" s="227"/>
      <c r="N78" s="227"/>
      <c r="O78" s="42">
        <v>30</v>
      </c>
      <c r="P78" s="227"/>
      <c r="Q78" s="227"/>
      <c r="R78" s="272">
        <v>30</v>
      </c>
      <c r="S78" s="42"/>
      <c r="T78" s="42"/>
      <c r="U78" s="42">
        <v>30</v>
      </c>
      <c r="V78" s="42"/>
      <c r="W78" s="42"/>
    </row>
    <row r="79" spans="1:23" ht="30" customHeight="1" x14ac:dyDescent="0.25">
      <c r="B79" s="21" t="s">
        <v>238</v>
      </c>
      <c r="C79" s="109" t="str">
        <f>Действ.тарифы!C79</f>
        <v xml:space="preserve">комиссия Банка - за счет перевододателя, расходы сторонних банков - за счет за счет переводополучателя – «SHA»  </v>
      </c>
      <c r="D79" s="255" t="str">
        <f>Действ.тарифы!D79</f>
        <v>от суммы перевода / за перевод</v>
      </c>
      <c r="E79" s="25"/>
      <c r="F79" s="560"/>
      <c r="G79" s="561"/>
      <c r="H79" s="562"/>
      <c r="I79" s="42">
        <v>30</v>
      </c>
      <c r="J79" s="42"/>
      <c r="K79" s="42"/>
      <c r="L79" s="42">
        <v>35</v>
      </c>
      <c r="M79" s="227"/>
      <c r="N79" s="227"/>
      <c r="O79" s="42">
        <v>30</v>
      </c>
      <c r="P79" s="227"/>
      <c r="Q79" s="227"/>
      <c r="R79" s="272">
        <v>35</v>
      </c>
      <c r="S79" s="42"/>
      <c r="T79" s="42"/>
      <c r="U79" s="42">
        <v>30</v>
      </c>
      <c r="V79" s="42"/>
      <c r="W79" s="42"/>
    </row>
    <row r="80" spans="1:23" s="417" customFormat="1" ht="69" customHeight="1" x14ac:dyDescent="0.25">
      <c r="A80" s="410"/>
      <c r="B80" s="411" t="s">
        <v>243</v>
      </c>
      <c r="C80" s="428" t="str">
        <f>Действ.тарифы!C80</f>
        <v>в иных валютах</v>
      </c>
      <c r="D80" s="413" t="str">
        <f>Действ.тарифы!D80</f>
        <v>от суммы перевода</v>
      </c>
      <c r="E80" s="429"/>
      <c r="F80" s="568" t="s">
        <v>191</v>
      </c>
      <c r="G80" s="568"/>
      <c r="H80" s="568"/>
      <c r="I80" s="565">
        <v>50</v>
      </c>
      <c r="J80" s="566"/>
      <c r="K80" s="567"/>
      <c r="L80" s="565">
        <v>40</v>
      </c>
      <c r="M80" s="566"/>
      <c r="N80" s="567"/>
      <c r="O80" s="565">
        <v>50</v>
      </c>
      <c r="P80" s="566"/>
      <c r="Q80" s="567"/>
      <c r="R80" s="563" t="s">
        <v>191</v>
      </c>
      <c r="S80" s="563"/>
      <c r="T80" s="564"/>
      <c r="U80" s="579">
        <v>50</v>
      </c>
      <c r="V80" s="580"/>
      <c r="W80" s="581"/>
    </row>
    <row r="81" spans="1:23" s="417" customFormat="1" ht="30.75" customHeight="1" x14ac:dyDescent="0.25">
      <c r="A81" s="410"/>
      <c r="B81" s="411" t="s">
        <v>718</v>
      </c>
      <c r="C81" s="447" t="str">
        <f>Действ.тарифы!C81</f>
        <v>в китайских юанях</v>
      </c>
      <c r="D81" s="448" t="s">
        <v>346</v>
      </c>
      <c r="E81" s="429"/>
      <c r="F81" s="568" t="s">
        <v>191</v>
      </c>
      <c r="G81" s="568"/>
      <c r="H81" s="568"/>
      <c r="I81" s="565">
        <v>50</v>
      </c>
      <c r="J81" s="566"/>
      <c r="K81" s="567"/>
      <c r="L81" s="565">
        <v>40</v>
      </c>
      <c r="M81" s="566"/>
      <c r="N81" s="567"/>
      <c r="O81" s="563" t="s">
        <v>191</v>
      </c>
      <c r="P81" s="563"/>
      <c r="Q81" s="564"/>
      <c r="R81" s="563" t="s">
        <v>191</v>
      </c>
      <c r="S81" s="563"/>
      <c r="T81" s="564"/>
      <c r="U81" s="563" t="s">
        <v>191</v>
      </c>
      <c r="V81" s="563"/>
      <c r="W81" s="564"/>
    </row>
    <row r="82" spans="1:23" ht="30" customHeight="1" x14ac:dyDescent="0.25">
      <c r="B82" s="50" t="s">
        <v>98</v>
      </c>
      <c r="C82" s="109" t="str">
        <f>Действ.тарифы!C82</f>
        <v>Исполнение внешних переводов текущим рабочим днем при их поступлении в послеоперационное время (при условии акцепта Банка):</v>
      </c>
      <c r="D82" s="270">
        <f>Действ.тарифы!D82</f>
        <v>0</v>
      </c>
      <c r="E82" s="222"/>
      <c r="F82" s="560"/>
      <c r="G82" s="561"/>
      <c r="H82" s="562"/>
      <c r="I82" s="52"/>
      <c r="J82" s="52"/>
      <c r="K82" s="52"/>
      <c r="L82" s="52"/>
      <c r="M82" s="52"/>
      <c r="N82" s="52"/>
      <c r="O82" s="52"/>
      <c r="P82" s="227"/>
      <c r="Q82" s="227"/>
      <c r="R82" s="97"/>
      <c r="S82" s="97"/>
      <c r="T82" s="97"/>
      <c r="U82" s="34"/>
      <c r="V82" s="34"/>
      <c r="W82" s="34"/>
    </row>
    <row r="83" spans="1:23" ht="22.5" customHeight="1" x14ac:dyDescent="0.25">
      <c r="B83" s="50" t="s">
        <v>100</v>
      </c>
      <c r="C83" s="109" t="str">
        <f>Действ.тарифы!C83</f>
        <v>в валюте РФ</v>
      </c>
      <c r="D83" s="255" t="str">
        <f>Действ.тарифы!D83</f>
        <v>от суммы перевода</v>
      </c>
      <c r="E83" s="47"/>
      <c r="F83" s="144">
        <v>3.0000000000000001E-3</v>
      </c>
      <c r="G83" s="227">
        <v>300</v>
      </c>
      <c r="H83" s="227"/>
      <c r="I83" s="144">
        <v>3.0000000000000001E-3</v>
      </c>
      <c r="J83" s="140">
        <v>500</v>
      </c>
      <c r="K83" s="97"/>
      <c r="L83" s="144">
        <v>3.0000000000000001E-3</v>
      </c>
      <c r="M83" s="227">
        <v>300</v>
      </c>
      <c r="N83" s="227"/>
      <c r="O83" s="144">
        <v>5.9999999999999984E-4</v>
      </c>
      <c r="P83" s="227">
        <v>300</v>
      </c>
      <c r="Q83" s="227"/>
      <c r="R83" s="275">
        <v>3.0000000000000001E-3</v>
      </c>
      <c r="S83" s="27">
        <v>500</v>
      </c>
      <c r="T83" s="27"/>
      <c r="U83" s="275">
        <v>3.0000000000000001E-3</v>
      </c>
      <c r="V83" s="273">
        <v>26</v>
      </c>
      <c r="W83" s="97"/>
    </row>
    <row r="84" spans="1:23" ht="28.5" customHeight="1" x14ac:dyDescent="0.25">
      <c r="B84" s="50" t="s">
        <v>101</v>
      </c>
      <c r="C84" s="109" t="str">
        <f>Действ.тарифы!C84</f>
        <v>в долларах США/Евро</v>
      </c>
      <c r="D84" s="255" t="str">
        <f>Действ.тарифы!D84</f>
        <v>от суммы перевода</v>
      </c>
      <c r="E84" s="47"/>
      <c r="F84" s="508" t="s">
        <v>191</v>
      </c>
      <c r="G84" s="508"/>
      <c r="H84" s="508"/>
      <c r="I84" s="228">
        <v>5.0000000000000001E-4</v>
      </c>
      <c r="J84" s="145">
        <v>60</v>
      </c>
      <c r="K84" s="227"/>
      <c r="L84" s="228">
        <v>5.0000000000000001E-4</v>
      </c>
      <c r="M84" s="227" t="s">
        <v>307</v>
      </c>
      <c r="N84" s="227"/>
      <c r="O84" s="228">
        <v>5.0000000000000001E-4</v>
      </c>
      <c r="P84" s="227" t="s">
        <v>307</v>
      </c>
      <c r="Q84" s="227"/>
      <c r="R84" s="275">
        <v>5.0000000000000001E-4</v>
      </c>
      <c r="S84" s="27" t="s">
        <v>160</v>
      </c>
      <c r="T84" s="27"/>
      <c r="U84" s="275">
        <v>5.0000000000000001E-4</v>
      </c>
      <c r="V84" s="43">
        <v>60</v>
      </c>
      <c r="W84" s="27"/>
    </row>
    <row r="85" spans="1:23" ht="20.25" customHeight="1" x14ac:dyDescent="0.25">
      <c r="B85" s="50" t="s">
        <v>99</v>
      </c>
      <c r="C85" s="109" t="str">
        <f>Действ.тарифы!C85</f>
        <v>Гарантированный платеж</v>
      </c>
      <c r="D85" s="255" t="str">
        <f>Действ.тарифы!D85</f>
        <v>за документ</v>
      </c>
      <c r="E85" s="47"/>
      <c r="F85" s="508" t="s">
        <v>191</v>
      </c>
      <c r="G85" s="508"/>
      <c r="H85" s="508"/>
      <c r="I85" s="41">
        <v>60</v>
      </c>
      <c r="J85" s="227"/>
      <c r="K85" s="227"/>
      <c r="L85" s="41">
        <v>50</v>
      </c>
      <c r="M85" s="227"/>
      <c r="N85" s="227"/>
      <c r="O85" s="41">
        <v>70</v>
      </c>
      <c r="P85" s="227"/>
      <c r="Q85" s="227"/>
      <c r="R85" s="43">
        <v>100</v>
      </c>
      <c r="S85" s="43"/>
      <c r="T85" s="43"/>
      <c r="U85" s="43">
        <v>60</v>
      </c>
      <c r="V85" s="27"/>
      <c r="W85" s="27"/>
    </row>
    <row r="86" spans="1:23" ht="24.95" customHeight="1" x14ac:dyDescent="0.25">
      <c r="B86" s="48" t="s">
        <v>102</v>
      </c>
      <c r="C86" s="218" t="str">
        <f>Действ.тарифы!C86</f>
        <v>Обслуживание внешнеэкономической деятельности</v>
      </c>
      <c r="D86" s="268">
        <f>Действ.тарифы!D86</f>
        <v>0</v>
      </c>
      <c r="E86" s="125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53"/>
      <c r="S86" s="53"/>
      <c r="T86" s="53"/>
      <c r="U86" s="53"/>
      <c r="V86" s="53"/>
      <c r="W86" s="53"/>
    </row>
    <row r="87" spans="1:23" ht="15" customHeight="1" outlineLevel="1" x14ac:dyDescent="0.25">
      <c r="B87" s="20"/>
      <c r="C87" s="219" t="str">
        <f>Действ.тарифы!C87</f>
        <v xml:space="preserve">Порядок и условия оказания услуг и взимания комиссий:
</v>
      </c>
      <c r="D87" s="267">
        <f>Действ.тарифы!D87</f>
        <v>0</v>
      </c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</row>
    <row r="88" spans="1:23" ht="255" outlineLevel="1" x14ac:dyDescent="0.25">
      <c r="A88" s="7"/>
      <c r="B88" s="235">
        <v>1</v>
      </c>
      <c r="C88" s="196" t="str">
        <f>Действ.тарифы!C88</f>
        <v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Дополнительные условия:
В рамках ПУ "СЭЛТ", ПУ "ВЭД", ПУ "Единый", ПУ "Безграничный" комиссия по п. 5.1: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В рамках ПУ «Абсолютный» и ПУ «Профессионал» комиссия по п. 5.1: 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В рамках ТП "Брокерский" комиссия по п. 5.1:
- взимается накопительным итогом по всем операциям клиента, по каждому банковскому счету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v>
      </c>
      <c r="D88" s="267">
        <f>Действ.тарифы!D88</f>
        <v>0</v>
      </c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</row>
    <row r="89" spans="1:23" ht="102.75" customHeight="1" outlineLevel="1" x14ac:dyDescent="0.25">
      <c r="A89" s="7"/>
      <c r="B89" s="20">
        <v>2</v>
      </c>
      <c r="C89" s="196" t="str">
        <f>Действ.тарифы!C89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 приема Банком сведений о валютной операции. 
В случае возврата платежа по принятому Банком контракту,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89" s="267">
        <f>Действ.тарифы!D89</f>
        <v>0</v>
      </c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</row>
    <row r="90" spans="1:23" ht="18" customHeight="1" outlineLevel="1" x14ac:dyDescent="0.25">
      <c r="A90" s="7"/>
      <c r="B90" s="20">
        <v>3</v>
      </c>
      <c r="C90" s="196" t="str">
        <f>Действ.тарифы!C90</f>
        <v xml:space="preserve">Услуги по п.п. 5.4, 5.6  предоставляются Клиенту на основании заявления по форме Банка.
</v>
      </c>
      <c r="D90" s="267">
        <f>Действ.тарифы!D90</f>
        <v>0</v>
      </c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</row>
    <row r="91" spans="1:23" ht="129.75" customHeight="1" outlineLevel="1" x14ac:dyDescent="0.25">
      <c r="A91" s="7"/>
      <c r="B91" s="20">
        <v>4</v>
      </c>
      <c r="C91" s="196" t="str">
        <f>Действ.тарифы!C91</f>
        <v>Услуга по п. 5.2 предоставляется:
- в части постановки на учет контракта - в срок, не позднее рабочего дня следующего за днем предоставления Клиентом контракта/ сведений по экспортному контракту (по системе «БКС Интернет-Банк»), при условии их получения до 14:00 московского времени;
- в части внесения изменений в ранее принятый Банком контракт - в срок не позднее 2-ого рабочего дня с момента предоставления в Банк Клиетом документов;
- в части принятия на обслуживание контракта, переводимого из стороннего банка, - на основании документов и информации от Клиента (по системе «БКС Интернет-Банк» - в части принятия на обслуживание контракта, переводимого из стороннего банка), при условии их получения до 14:00  московского времени, и составляет не более 2 (двух) рабочих дней с даты получения Банком ведомости банковского контроля от Банка России.</v>
      </c>
      <c r="D91" s="267">
        <f>Действ.тарифы!D91</f>
        <v>0</v>
      </c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</row>
    <row r="92" spans="1:23" ht="53.25" customHeight="1" outlineLevel="1" x14ac:dyDescent="0.25">
      <c r="A92" s="7"/>
      <c r="B92" s="20">
        <v>6</v>
      </c>
      <c r="C92" s="196" t="str">
        <f>Действ.тарифы!C92</f>
        <v>К документам валютного контроля, указанным в п.5.6.1, относятся: справка о подтверждающих документах. Услуга по п.5.6.1 предоставляется в сроки, установленные Инструкцией Банка России от 16.08.2017 № 181-И. Комиссия взимается дополнительно к комиссиям, указанным в п.5.1 и п.5.2.</v>
      </c>
      <c r="D92" s="267">
        <f>Действ.тарифы!D92</f>
        <v>0</v>
      </c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</row>
    <row r="93" spans="1:23" ht="52.5" customHeight="1" outlineLevel="1" x14ac:dyDescent="0.25">
      <c r="A93" s="7"/>
      <c r="B93" s="20">
        <v>7</v>
      </c>
      <c r="C93" s="196" t="str">
        <f>Действ.тарифы!C93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контракт, заявление о снятии с учета контракта, заявление о внесении изменений в контракт.</v>
      </c>
      <c r="D93" s="267">
        <f>Действ.тарифы!D93</f>
        <v>0</v>
      </c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</row>
    <row r="94" spans="1:23" ht="117" customHeight="1" x14ac:dyDescent="0.25">
      <c r="A94" s="7"/>
      <c r="B94" s="21" t="s">
        <v>104</v>
      </c>
      <c r="C94" s="109" t="str">
        <f>Действ.тарифы!C94</f>
        <v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займа).</v>
      </c>
      <c r="D94" s="25" t="str">
        <f>Действ.тарифы!D94</f>
        <v>от суммы перевода (дополнительные условия, указаны в п.1 Порядка и условий оказания услуг и взимания комиссий настоящего раздела Тарифов)</v>
      </c>
      <c r="E94" s="25" t="s">
        <v>162</v>
      </c>
      <c r="F94" s="144">
        <v>1.5E-3</v>
      </c>
      <c r="G94" s="140">
        <v>600</v>
      </c>
      <c r="H94" s="227"/>
      <c r="I94" s="144">
        <v>3.5000000000000001E-3</v>
      </c>
      <c r="J94" s="140">
        <v>500</v>
      </c>
      <c r="K94" s="140">
        <v>35000</v>
      </c>
      <c r="L94" s="228">
        <v>1.1999999999999999E-3</v>
      </c>
      <c r="M94" s="140">
        <v>1500</v>
      </c>
      <c r="N94" s="140">
        <v>12900</v>
      </c>
      <c r="O94" s="140">
        <v>30000</v>
      </c>
      <c r="P94" s="227"/>
      <c r="Q94" s="227"/>
      <c r="R94" s="274">
        <v>1.5E-3</v>
      </c>
      <c r="S94" s="273">
        <v>700</v>
      </c>
      <c r="T94" s="273"/>
      <c r="U94" s="274">
        <v>3.5000000000000001E-3</v>
      </c>
      <c r="V94" s="273">
        <v>500</v>
      </c>
      <c r="W94" s="273">
        <v>35000</v>
      </c>
    </row>
    <row r="95" spans="1:23" ht="30" customHeight="1" x14ac:dyDescent="0.25">
      <c r="A95" s="7"/>
      <c r="B95" s="50" t="s">
        <v>105</v>
      </c>
      <c r="C95" s="111" t="str">
        <f>Действ.тарифы!C95</f>
        <v>Постановка на учет контрактов (кредитных договоров)/ изменение сведений о контрактах (кредитных договорах)/ прием на обслуживание контракта (кредитного договора), переводимого из стороннего банка</v>
      </c>
      <c r="D95" s="255" t="str">
        <f>Действ.тарифы!D95</f>
        <v>за каждый контракт (кредитный договор)</v>
      </c>
      <c r="E95" s="25" t="s">
        <v>162</v>
      </c>
      <c r="F95" s="227">
        <v>1000</v>
      </c>
      <c r="G95" s="227"/>
      <c r="H95" s="227"/>
      <c r="I95" s="227">
        <v>500</v>
      </c>
      <c r="J95" s="227"/>
      <c r="K95" s="227"/>
      <c r="L95" s="557" t="s">
        <v>188</v>
      </c>
      <c r="M95" s="558"/>
      <c r="N95" s="559"/>
      <c r="O95" s="557" t="s">
        <v>188</v>
      </c>
      <c r="P95" s="558"/>
      <c r="Q95" s="559"/>
      <c r="R95" s="273">
        <v>2000</v>
      </c>
      <c r="S95" s="273"/>
      <c r="T95" s="273"/>
      <c r="U95" s="273">
        <v>500</v>
      </c>
      <c r="V95" s="273"/>
      <c r="W95" s="273"/>
    </row>
    <row r="96" spans="1:23" ht="30" customHeight="1" x14ac:dyDescent="0.25">
      <c r="A96" s="7"/>
      <c r="B96" s="50" t="s">
        <v>106</v>
      </c>
      <c r="C96" s="111" t="str">
        <f>Действ.тарифы!C96</f>
        <v>Не используется</v>
      </c>
      <c r="D96" s="255"/>
      <c r="E96" s="25"/>
      <c r="F96" s="140"/>
      <c r="G96" s="227"/>
      <c r="H96" s="227"/>
      <c r="I96" s="140"/>
      <c r="J96" s="227"/>
      <c r="K96" s="227"/>
      <c r="L96" s="140"/>
      <c r="M96" s="227"/>
      <c r="N96" s="227"/>
      <c r="O96" s="227"/>
      <c r="P96" s="227"/>
      <c r="Q96" s="227"/>
      <c r="R96" s="273"/>
      <c r="S96" s="273"/>
      <c r="T96" s="273"/>
      <c r="U96" s="273"/>
      <c r="V96" s="27"/>
      <c r="W96" s="27"/>
    </row>
    <row r="97" spans="1:23" ht="30" customHeight="1" x14ac:dyDescent="0.25">
      <c r="A97" s="7"/>
      <c r="B97" s="50" t="s">
        <v>107</v>
      </c>
      <c r="C97" s="109" t="str">
        <f>Действ.тарифы!C97</f>
        <v xml:space="preserve">Снятие с учета контракта (кредитного договора) при переводе  на обслуживание в сторонний банк </v>
      </c>
      <c r="D97" s="255" t="str">
        <f>Действ.тарифы!D97</f>
        <v>за каждый контракт (кредитный договор)</v>
      </c>
      <c r="E97" s="25" t="s">
        <v>162</v>
      </c>
      <c r="F97" s="140">
        <v>9000</v>
      </c>
      <c r="G97" s="227"/>
      <c r="H97" s="227"/>
      <c r="I97" s="140">
        <v>5000</v>
      </c>
      <c r="J97" s="227"/>
      <c r="K97" s="227"/>
      <c r="L97" s="140">
        <v>8000</v>
      </c>
      <c r="M97" s="227"/>
      <c r="N97" s="227"/>
      <c r="O97" s="140">
        <v>10000</v>
      </c>
      <c r="P97" s="227"/>
      <c r="Q97" s="227"/>
      <c r="R97" s="273">
        <v>6667</v>
      </c>
      <c r="S97" s="273"/>
      <c r="T97" s="273"/>
      <c r="U97" s="273">
        <v>5000</v>
      </c>
      <c r="V97" s="27"/>
      <c r="W97" s="27"/>
    </row>
    <row r="98" spans="1:23" ht="30" customHeight="1" x14ac:dyDescent="0.25">
      <c r="A98" s="7"/>
      <c r="B98" s="50" t="s">
        <v>108</v>
      </c>
      <c r="C98" s="109" t="str">
        <f>Действ.тарифы!C98</f>
        <v>Передача контракта (кредитного договора) для сдачи в архив в случае отсутствия расчетов по контракту / кредитному договору (договору займа).</v>
      </c>
      <c r="D98" s="255" t="str">
        <f>Действ.тарифы!D98</f>
        <v>за каждый контракт (кредитный договор)</v>
      </c>
      <c r="E98" s="25" t="s">
        <v>162</v>
      </c>
      <c r="F98" s="227">
        <v>499.55</v>
      </c>
      <c r="G98" s="227"/>
      <c r="H98" s="227"/>
      <c r="I98" s="227">
        <v>499.55</v>
      </c>
      <c r="J98" s="227"/>
      <c r="K98" s="227"/>
      <c r="L98" s="557" t="s">
        <v>188</v>
      </c>
      <c r="M98" s="558"/>
      <c r="N98" s="559"/>
      <c r="O98" s="557" t="s">
        <v>188</v>
      </c>
      <c r="P98" s="558"/>
      <c r="Q98" s="559"/>
      <c r="R98" s="273">
        <v>970</v>
      </c>
      <c r="S98" s="273"/>
      <c r="T98" s="273"/>
      <c r="U98" s="273">
        <v>499.55</v>
      </c>
      <c r="V98" s="273"/>
      <c r="W98" s="273"/>
    </row>
    <row r="99" spans="1:23" ht="30" customHeight="1" x14ac:dyDescent="0.25">
      <c r="A99" s="7"/>
      <c r="B99" s="50" t="s">
        <v>111</v>
      </c>
      <c r="C99" s="109" t="str">
        <f>Действ.тарифы!C99</f>
        <v>Дополнительные услуги по валютному контролю:</v>
      </c>
      <c r="D99" s="270">
        <f>Действ.тарифы!D99</f>
        <v>0</v>
      </c>
      <c r="E99" s="26"/>
      <c r="F99" s="227"/>
      <c r="G99" s="227"/>
      <c r="H99" s="227"/>
      <c r="I99" s="227"/>
      <c r="J99" s="227"/>
      <c r="K99" s="227"/>
      <c r="L99" s="227"/>
      <c r="M99" s="227"/>
      <c r="N99" s="227"/>
      <c r="O99" s="227"/>
      <c r="P99" s="227"/>
      <c r="Q99" s="227"/>
      <c r="R99" s="273"/>
      <c r="S99" s="273"/>
      <c r="T99" s="273"/>
      <c r="U99" s="273"/>
      <c r="V99" s="27"/>
      <c r="W99" s="27"/>
    </row>
    <row r="100" spans="1:23" ht="30" customHeight="1" x14ac:dyDescent="0.25">
      <c r="A100" s="7"/>
      <c r="B100" s="50" t="s">
        <v>112</v>
      </c>
      <c r="C100" s="109" t="str">
        <f>Действ.тарифы!C100</f>
        <v>Заполнение работником Банка документов валютного контроля на основании документов, представленных Клиентом</v>
      </c>
      <c r="D100" s="255" t="str">
        <f>Действ.тарифы!D100</f>
        <v>За каждый документ</v>
      </c>
      <c r="E100" s="26" t="s">
        <v>162</v>
      </c>
      <c r="F100" s="227">
        <v>770</v>
      </c>
      <c r="G100" s="227"/>
      <c r="H100" s="227"/>
      <c r="I100" s="227">
        <v>499.73</v>
      </c>
      <c r="J100" s="227"/>
      <c r="K100" s="227"/>
      <c r="L100" s="227">
        <v>300.3</v>
      </c>
      <c r="M100" s="227"/>
      <c r="N100" s="227"/>
      <c r="O100" s="227">
        <v>385</v>
      </c>
      <c r="P100" s="227"/>
      <c r="Q100" s="227"/>
      <c r="R100" s="273">
        <v>499.73</v>
      </c>
      <c r="S100" s="273"/>
      <c r="T100" s="273"/>
      <c r="U100" s="273">
        <v>499.73</v>
      </c>
      <c r="V100" s="27"/>
      <c r="W100" s="27"/>
    </row>
    <row r="101" spans="1:23" ht="30" customHeight="1" x14ac:dyDescent="0.25">
      <c r="A101" s="7"/>
      <c r="B101" s="50" t="s">
        <v>113</v>
      </c>
      <c r="C101" s="109" t="str">
        <f>Действ.тарифы!C101</f>
        <v>Предоставление копий документов, помещенных в досье валютного контроля</v>
      </c>
      <c r="D101" s="255" t="str">
        <f>Действ.тарифы!D101</f>
        <v>За каждый документ</v>
      </c>
      <c r="E101" s="26" t="s">
        <v>162</v>
      </c>
      <c r="F101" s="140">
        <v>400</v>
      </c>
      <c r="G101" s="227"/>
      <c r="H101" s="227"/>
      <c r="I101" s="140">
        <v>500</v>
      </c>
      <c r="J101" s="227"/>
      <c r="K101" s="227"/>
      <c r="L101" s="227">
        <v>100</v>
      </c>
      <c r="M101" s="227"/>
      <c r="N101" s="227"/>
      <c r="O101" s="227">
        <v>200</v>
      </c>
      <c r="P101" s="227"/>
      <c r="Q101" s="227"/>
      <c r="R101" s="273">
        <v>320</v>
      </c>
      <c r="S101" s="273"/>
      <c r="T101" s="273"/>
      <c r="U101" s="273">
        <v>500</v>
      </c>
      <c r="V101" s="27"/>
      <c r="W101" s="27"/>
    </row>
    <row r="102" spans="1:23" ht="24.95" customHeight="1" x14ac:dyDescent="0.25">
      <c r="B102" s="48" t="s">
        <v>114</v>
      </c>
      <c r="C102" s="218" t="str">
        <f>Действ.тарифы!C102</f>
        <v>Безналичные конверсионные операции</v>
      </c>
      <c r="D102" s="268">
        <f>Действ.тарифы!D102</f>
        <v>0</v>
      </c>
      <c r="E102" s="86"/>
      <c r="F102" s="129"/>
      <c r="G102" s="128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53"/>
      <c r="S102" s="53"/>
      <c r="T102" s="53"/>
      <c r="U102" s="36"/>
      <c r="V102" s="36"/>
      <c r="W102" s="36"/>
    </row>
    <row r="103" spans="1:23" ht="15" customHeight="1" outlineLevel="1" x14ac:dyDescent="0.25">
      <c r="A103" s="7"/>
      <c r="B103" s="20"/>
      <c r="C103" s="219" t="str">
        <f>Действ.тарифы!C103</f>
        <v xml:space="preserve">Порядок и условия оказания услуг и взимания комиссий:
</v>
      </c>
      <c r="D103" s="267">
        <f>Действ.тарифы!D103</f>
        <v>0</v>
      </c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</row>
    <row r="104" spans="1:23" ht="15.75" customHeight="1" outlineLevel="1" x14ac:dyDescent="0.25">
      <c r="A104" s="7"/>
      <c r="B104" s="20">
        <v>1</v>
      </c>
      <c r="C104" s="198" t="str">
        <f>Действ.тарифы!C104</f>
        <v>Комиссия по п.6.2 взимается дополнительно к Курсу дилера.</v>
      </c>
      <c r="D104" s="267">
        <f>Действ.тарифы!D104</f>
        <v>0</v>
      </c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</row>
    <row r="105" spans="1:23" ht="39.75" customHeight="1" outlineLevel="1" x14ac:dyDescent="0.25">
      <c r="A105" s="7"/>
      <c r="B105" s="20">
        <v>2</v>
      </c>
      <c r="C105" s="196" t="str">
        <f>Действ.тарифы!C105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105" s="267">
        <f>Действ.тарифы!D105</f>
        <v>0</v>
      </c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  <c r="Q105" s="229"/>
      <c r="R105" s="276"/>
      <c r="S105" s="276"/>
      <c r="T105" s="276"/>
      <c r="U105" s="276"/>
      <c r="V105" s="276"/>
      <c r="W105" s="276"/>
    </row>
    <row r="106" spans="1:23" ht="30" customHeight="1" x14ac:dyDescent="0.25">
      <c r="A106" s="7"/>
      <c r="B106" s="50" t="s">
        <v>115</v>
      </c>
      <c r="C106" s="230" t="str">
        <f>Действ.тарифы!C106</f>
        <v>Покупка/продажа иностранной валюты за валюту РФ по Курсу Банка</v>
      </c>
      <c r="D106" s="270">
        <f>Действ.тарифы!D106</f>
        <v>0</v>
      </c>
      <c r="E106" s="26"/>
      <c r="F106" s="560" t="s">
        <v>191</v>
      </c>
      <c r="G106" s="561"/>
      <c r="H106" s="562"/>
      <c r="I106" s="557" t="s">
        <v>192</v>
      </c>
      <c r="J106" s="558"/>
      <c r="K106" s="559"/>
      <c r="L106" s="557" t="s">
        <v>192</v>
      </c>
      <c r="M106" s="558"/>
      <c r="N106" s="559"/>
      <c r="O106" s="557" t="s">
        <v>192</v>
      </c>
      <c r="P106" s="558"/>
      <c r="Q106" s="559"/>
      <c r="R106" s="30" t="s">
        <v>192</v>
      </c>
      <c r="S106" s="97"/>
      <c r="T106" s="97"/>
      <c r="U106" s="30" t="s">
        <v>192</v>
      </c>
      <c r="V106" s="97"/>
      <c r="W106" s="97"/>
    </row>
    <row r="107" spans="1:23" ht="30" customHeight="1" x14ac:dyDescent="0.25">
      <c r="A107" s="7"/>
      <c r="B107" s="50" t="s">
        <v>116</v>
      </c>
      <c r="C107" s="109" t="str">
        <f>Действ.тарифы!C107</f>
        <v>Покупка/продажа иностранной валюты за валюту РФ по курсу дилера</v>
      </c>
      <c r="D107" s="255" t="str">
        <f>Действ.тарифы!D107</f>
        <v>от суммы операции/ За каждую операцию</v>
      </c>
      <c r="E107" s="25"/>
      <c r="F107" s="560" t="s">
        <v>191</v>
      </c>
      <c r="G107" s="561"/>
      <c r="H107" s="562"/>
      <c r="I107" s="557" t="s">
        <v>225</v>
      </c>
      <c r="J107" s="558"/>
      <c r="K107" s="559"/>
      <c r="L107" s="557" t="s">
        <v>225</v>
      </c>
      <c r="M107" s="558"/>
      <c r="N107" s="559"/>
      <c r="O107" s="557" t="s">
        <v>225</v>
      </c>
      <c r="P107" s="558"/>
      <c r="Q107" s="559"/>
      <c r="R107" s="55">
        <v>9.9999999999999915E-4</v>
      </c>
      <c r="S107" s="192"/>
      <c r="T107" s="97"/>
      <c r="U107" s="273" t="s">
        <v>225</v>
      </c>
      <c r="V107" s="97"/>
      <c r="W107" s="97"/>
    </row>
    <row r="108" spans="1:23" ht="30" customHeight="1" x14ac:dyDescent="0.25">
      <c r="A108" s="7"/>
      <c r="B108" s="50" t="s">
        <v>117</v>
      </c>
      <c r="C108" s="109" t="str">
        <f>Действ.тарифы!C108</f>
        <v>Конверсия иностранных валют по кросс-курсу дилера</v>
      </c>
      <c r="D108" s="270">
        <f>Действ.тарифы!D108</f>
        <v>0</v>
      </c>
      <c r="E108" s="26"/>
      <c r="F108" s="560" t="s">
        <v>191</v>
      </c>
      <c r="G108" s="561"/>
      <c r="H108" s="562"/>
      <c r="I108" s="557" t="s">
        <v>193</v>
      </c>
      <c r="J108" s="558"/>
      <c r="K108" s="559"/>
      <c r="L108" s="557" t="s">
        <v>193</v>
      </c>
      <c r="M108" s="558"/>
      <c r="N108" s="559"/>
      <c r="O108" s="557" t="s">
        <v>193</v>
      </c>
      <c r="P108" s="558"/>
      <c r="Q108" s="559"/>
      <c r="R108" s="27" t="s">
        <v>193</v>
      </c>
      <c r="S108" s="56"/>
      <c r="T108" s="56"/>
      <c r="U108" s="27" t="s">
        <v>193</v>
      </c>
      <c r="V108" s="44"/>
      <c r="W108" s="44"/>
    </row>
    <row r="109" spans="1:23" ht="38.25" customHeight="1" x14ac:dyDescent="0.25">
      <c r="A109" s="7"/>
      <c r="B109" s="50" t="s">
        <v>118</v>
      </c>
      <c r="C109" s="223" t="str">
        <f>Действ.тарифы!C109</f>
        <v>Онлайн покупка/продажа USD, EUR, GBP, CHF за валюту РФ</v>
      </c>
      <c r="D109" s="270">
        <f>Действ.тарифы!D109</f>
        <v>0</v>
      </c>
      <c r="E109" s="25"/>
      <c r="F109" s="560" t="s">
        <v>191</v>
      </c>
      <c r="G109" s="561"/>
      <c r="H109" s="562"/>
      <c r="I109" s="557" t="s">
        <v>194</v>
      </c>
      <c r="J109" s="558"/>
      <c r="K109" s="559"/>
      <c r="L109" s="557" t="s">
        <v>194</v>
      </c>
      <c r="M109" s="558"/>
      <c r="N109" s="559"/>
      <c r="O109" s="557" t="s">
        <v>194</v>
      </c>
      <c r="P109" s="558"/>
      <c r="Q109" s="559"/>
      <c r="R109" s="496" t="s">
        <v>191</v>
      </c>
      <c r="S109" s="497"/>
      <c r="T109" s="498"/>
      <c r="U109" s="30" t="s">
        <v>194</v>
      </c>
      <c r="V109" s="97"/>
      <c r="W109" s="97"/>
    </row>
    <row r="110" spans="1:23" ht="24.95" customHeight="1" x14ac:dyDescent="0.25">
      <c r="B110" s="48" t="s">
        <v>119</v>
      </c>
      <c r="C110" s="218" t="str">
        <f>Действ.тарифы!C110</f>
        <v>Кассовое обслуживание</v>
      </c>
      <c r="D110" s="268">
        <f>Действ.тарифы!D110</f>
        <v>0</v>
      </c>
      <c r="E110" s="86"/>
      <c r="F110" s="129"/>
      <c r="G110" s="128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53"/>
      <c r="S110" s="53"/>
      <c r="T110" s="53"/>
      <c r="U110" s="36"/>
      <c r="V110" s="36"/>
      <c r="W110" s="36"/>
    </row>
    <row r="111" spans="1:23" ht="15" customHeight="1" outlineLevel="1" x14ac:dyDescent="0.25">
      <c r="A111" s="7"/>
      <c r="B111" s="20"/>
      <c r="C111" s="219" t="str">
        <f>Действ.тарифы!C111</f>
        <v xml:space="preserve">Порядок и условия оказания услуг и взимания комиссий:
</v>
      </c>
      <c r="D111" s="267">
        <f>Действ.тарифы!D111</f>
        <v>0</v>
      </c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</row>
    <row r="112" spans="1:23" ht="114" customHeight="1" outlineLevel="1" x14ac:dyDescent="0.25">
      <c r="A112" s="7"/>
      <c r="B112" s="235">
        <v>1</v>
      </c>
      <c r="C112" s="220" t="str">
        <f>Действ.тарифы!C112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
</v>
      </c>
      <c r="D112" s="267">
        <f>Действ.тарифы!D112</f>
        <v>0</v>
      </c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</row>
    <row r="113" spans="1:23" ht="30" customHeight="1" outlineLevel="1" x14ac:dyDescent="0.25">
      <c r="A113" s="7"/>
      <c r="B113" s="20">
        <v>2</v>
      </c>
      <c r="C113" s="196" t="str">
        <f>Действ.тарифы!C113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113" s="267">
        <f>Действ.тарифы!D113</f>
        <v>0</v>
      </c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</row>
    <row r="114" spans="1:23" ht="92.25" customHeight="1" outlineLevel="1" x14ac:dyDescent="0.25">
      <c r="A114" s="7"/>
      <c r="B114" s="20">
        <v>3</v>
      </c>
      <c r="C114" s="196" t="str">
        <f>Действ.тарифы!C114</f>
        <v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v>
      </c>
      <c r="D114" s="267">
        <f>Действ.тарифы!D114</f>
        <v>0</v>
      </c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</row>
    <row r="115" spans="1:23" ht="49.5" customHeight="1" outlineLevel="1" x14ac:dyDescent="0.25">
      <c r="A115" s="7"/>
      <c r="B115" s="20">
        <v>4</v>
      </c>
      <c r="C115" s="196" t="str">
        <f>Действ.тарифы!C115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115" s="267">
        <f>Действ.тарифы!D115</f>
        <v>0</v>
      </c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</row>
    <row r="116" spans="1:23" ht="52.5" customHeight="1" outlineLevel="1" x14ac:dyDescent="0.25">
      <c r="A116" s="7"/>
      <c r="B116" s="20">
        <v>5</v>
      </c>
      <c r="C116" s="196" t="str">
        <f>Действ.тарифы!C116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116" s="267">
        <f>Действ.тарифы!D116</f>
        <v>0</v>
      </c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</row>
    <row r="117" spans="1:23" ht="49.5" customHeight="1" outlineLevel="1" x14ac:dyDescent="0.25">
      <c r="A117" s="7"/>
      <c r="B117" s="20">
        <v>6</v>
      </c>
      <c r="C117" s="196" t="str">
        <f>Действ.тарифы!C117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117" s="267">
        <f>Действ.тарифы!D117</f>
        <v>0</v>
      </c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</row>
    <row r="118" spans="1:23" ht="52.5" customHeight="1" outlineLevel="1" x14ac:dyDescent="0.25">
      <c r="A118" s="7"/>
      <c r="B118" s="20">
        <v>7</v>
      </c>
      <c r="C118" s="196" t="str">
        <f>Действ.тарифы!C118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118" s="267">
        <f>Действ.тарифы!D118</f>
        <v>0</v>
      </c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</row>
    <row r="119" spans="1:23" ht="42.75" customHeight="1" outlineLevel="1" x14ac:dyDescent="0.25">
      <c r="A119" s="7"/>
      <c r="B119" s="20">
        <v>8</v>
      </c>
      <c r="C119" s="196" t="str">
        <f>Действ.тарифы!C119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119" s="267">
        <f>Действ.тарифы!D119</f>
        <v>0</v>
      </c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</row>
    <row r="120" spans="1:23" ht="53.25" customHeight="1" outlineLevel="1" x14ac:dyDescent="0.25">
      <c r="A120" s="7"/>
      <c r="B120" s="20">
        <v>9</v>
      </c>
      <c r="C120" s="196" t="str">
        <f>Действ.тарифы!C120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120" s="267">
        <f>Действ.тарифы!D120</f>
        <v>0</v>
      </c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</row>
    <row r="121" spans="1:23" ht="33" customHeight="1" outlineLevel="1" x14ac:dyDescent="0.25">
      <c r="A121" s="7"/>
      <c r="B121" s="20">
        <v>10</v>
      </c>
      <c r="C121" s="196" t="str">
        <f>Действ.тарифы!C121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121" s="267">
        <f>Действ.тарифы!D121</f>
        <v>0</v>
      </c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</row>
    <row r="122" spans="1:23" ht="30" customHeight="1" x14ac:dyDescent="0.25">
      <c r="A122" s="7"/>
      <c r="B122" s="50" t="s">
        <v>127</v>
      </c>
      <c r="C122" s="109" t="str">
        <f>Действ.тарифы!C122</f>
        <v xml:space="preserve">Прием и пересчет наличных денежных средств с целью зачисления на банковский счет Клиента (в валюте РФ) </v>
      </c>
      <c r="D122" s="255" t="str">
        <f>Действ.тарифы!D122</f>
        <v>от суммы операции</v>
      </c>
      <c r="E122" s="25"/>
      <c r="F122" s="144">
        <v>2.65E-3</v>
      </c>
      <c r="G122" s="140">
        <v>150</v>
      </c>
      <c r="H122" s="227"/>
      <c r="I122" s="144">
        <v>0.01</v>
      </c>
      <c r="J122" s="140">
        <v>500</v>
      </c>
      <c r="K122" s="227"/>
      <c r="L122" s="144">
        <v>2.7000000000000001E-3</v>
      </c>
      <c r="M122" s="140">
        <v>150</v>
      </c>
      <c r="N122" s="227"/>
      <c r="O122" s="144">
        <v>1.9875000000000001E-3</v>
      </c>
      <c r="P122" s="140">
        <v>150</v>
      </c>
      <c r="Q122" s="63"/>
      <c r="R122" s="275">
        <v>2.65E-3</v>
      </c>
      <c r="S122" s="273">
        <v>100</v>
      </c>
      <c r="T122" s="273"/>
      <c r="U122" s="274">
        <v>0.01</v>
      </c>
      <c r="V122" s="273">
        <v>500</v>
      </c>
      <c r="W122" s="273"/>
    </row>
    <row r="123" spans="1:23" ht="30" customHeight="1" x14ac:dyDescent="0.25">
      <c r="A123" s="7"/>
      <c r="B123" s="50" t="s">
        <v>128</v>
      </c>
      <c r="C123" s="109" t="str">
        <f>Действ.тарифы!C123</f>
        <v>Прием и пересчет наличных денежных средств в монетах с целью зачисления на банковский счет Клиента (в валюте РФ)</v>
      </c>
      <c r="D123" s="255" t="str">
        <f>Действ.тарифы!D123</f>
        <v>от суммы операции</v>
      </c>
      <c r="E123" s="25"/>
      <c r="F123" s="142">
        <v>6.5000000000000002E-2</v>
      </c>
      <c r="G123" s="140">
        <v>150</v>
      </c>
      <c r="H123" s="51"/>
      <c r="I123" s="51">
        <v>0.05</v>
      </c>
      <c r="J123" s="140">
        <v>500</v>
      </c>
      <c r="K123" s="51"/>
      <c r="L123" s="142">
        <v>6.5000000000000002E-2</v>
      </c>
      <c r="M123" s="140">
        <v>150</v>
      </c>
      <c r="N123" s="51"/>
      <c r="O123" s="142">
        <v>6.5000000000000002E-2</v>
      </c>
      <c r="P123" s="140">
        <v>150</v>
      </c>
      <c r="Q123" s="75"/>
      <c r="R123" s="275">
        <v>6.5000000000000002E-2</v>
      </c>
      <c r="S123" s="273">
        <v>150</v>
      </c>
      <c r="T123" s="273"/>
      <c r="U123" s="274">
        <v>0.01</v>
      </c>
      <c r="V123" s="273">
        <v>500</v>
      </c>
      <c r="W123" s="273"/>
    </row>
    <row r="124" spans="1:23" ht="30" customHeight="1" x14ac:dyDescent="0.25">
      <c r="A124" s="7"/>
      <c r="B124" s="21" t="s">
        <v>48</v>
      </c>
      <c r="C124" s="109" t="str">
        <f>Действ.тарифы!C124</f>
        <v>Внесение наличной иностранной валюты на банковский счет Клиента</v>
      </c>
      <c r="D124" s="255" t="str">
        <f>Действ.тарифы!D124</f>
        <v>от суммы операции</v>
      </c>
      <c r="E124" s="25"/>
      <c r="F124" s="560" t="s">
        <v>191</v>
      </c>
      <c r="G124" s="561"/>
      <c r="H124" s="562"/>
      <c r="I124" s="228">
        <v>0.01</v>
      </c>
      <c r="J124" s="227">
        <v>500</v>
      </c>
      <c r="K124" s="29"/>
      <c r="L124" s="557" t="s">
        <v>188</v>
      </c>
      <c r="M124" s="558"/>
      <c r="N124" s="559"/>
      <c r="O124" s="557" t="s">
        <v>188</v>
      </c>
      <c r="P124" s="558"/>
      <c r="Q124" s="559"/>
      <c r="R124" s="274">
        <v>2.65E-3</v>
      </c>
      <c r="S124" s="273">
        <v>300</v>
      </c>
      <c r="T124" s="25"/>
      <c r="U124" s="274">
        <v>0.01</v>
      </c>
      <c r="V124" s="273">
        <v>500</v>
      </c>
      <c r="W124" s="29"/>
    </row>
    <row r="125" spans="1:23" ht="30" customHeight="1" x14ac:dyDescent="0.25">
      <c r="A125" s="7"/>
      <c r="B125" s="50" t="s">
        <v>49</v>
      </c>
      <c r="C125" s="109" t="str">
        <f>Действ.тарифы!C125</f>
        <v>Выдача наличных денежных средств в валюте РФ с банковского счета Клиента:</v>
      </c>
      <c r="D125" s="270">
        <f>Действ.тарифы!D125</f>
        <v>0</v>
      </c>
      <c r="E125" s="81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72"/>
      <c r="R125" s="13"/>
      <c r="S125" s="13"/>
      <c r="T125" s="13"/>
      <c r="U125" s="13"/>
      <c r="V125" s="13"/>
      <c r="W125" s="13"/>
    </row>
    <row r="126" spans="1:23" ht="47.25" customHeight="1" x14ac:dyDescent="0.25">
      <c r="A126" s="7"/>
      <c r="B126" s="50" t="s">
        <v>129</v>
      </c>
      <c r="C126" s="109" t="str">
        <f>Действ.тарифы!C126</f>
        <v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v>
      </c>
      <c r="D126" s="255" t="str">
        <f>Действ.тарифы!D126</f>
        <v>от суммы операции</v>
      </c>
      <c r="E126" s="25"/>
      <c r="F126" s="144">
        <v>0.01</v>
      </c>
      <c r="G126" s="316" t="s">
        <v>555</v>
      </c>
      <c r="H126" s="97"/>
      <c r="I126" s="144">
        <v>0.01</v>
      </c>
      <c r="J126" s="143">
        <v>500</v>
      </c>
      <c r="K126" s="97"/>
      <c r="L126" s="144">
        <v>5.0000000000000001E-3</v>
      </c>
      <c r="M126" s="316" t="s">
        <v>555</v>
      </c>
      <c r="N126" s="97"/>
      <c r="O126" s="144">
        <v>5.0000000000000001E-3</v>
      </c>
      <c r="P126" s="316" t="s">
        <v>555</v>
      </c>
      <c r="Q126" s="72"/>
      <c r="R126" s="275">
        <v>0.01</v>
      </c>
      <c r="S126" s="316" t="s">
        <v>555</v>
      </c>
      <c r="T126" s="97"/>
      <c r="U126" s="274">
        <v>0.01</v>
      </c>
      <c r="V126" s="97">
        <v>500</v>
      </c>
      <c r="W126" s="97"/>
    </row>
    <row r="127" spans="1:23" ht="41.25" customHeight="1" x14ac:dyDescent="0.25">
      <c r="A127" s="7"/>
      <c r="B127" s="50" t="s">
        <v>130</v>
      </c>
      <c r="C127" s="109" t="str">
        <f>Действ.тарифы!C127</f>
        <v>Для профессиональных участников рынка ценных бумаг на операции с государственными и другими ценными бумагами (за исключением векселей) (символ 60).</v>
      </c>
      <c r="D127" s="255" t="str">
        <f>Действ.тарифы!D127</f>
        <v>от суммы операции</v>
      </c>
      <c r="E127" s="25"/>
      <c r="F127" s="560" t="s">
        <v>191</v>
      </c>
      <c r="G127" s="561"/>
      <c r="H127" s="562"/>
      <c r="I127" s="560" t="s">
        <v>191</v>
      </c>
      <c r="J127" s="561"/>
      <c r="K127" s="562"/>
      <c r="L127" s="560" t="s">
        <v>191</v>
      </c>
      <c r="M127" s="561"/>
      <c r="N127" s="562"/>
      <c r="O127" s="228">
        <v>5.0000000000000001E-3</v>
      </c>
      <c r="P127" s="316" t="s">
        <v>555</v>
      </c>
      <c r="Q127" s="72"/>
      <c r="R127" s="496" t="s">
        <v>191</v>
      </c>
      <c r="S127" s="497"/>
      <c r="T127" s="498"/>
      <c r="U127" s="496" t="s">
        <v>191</v>
      </c>
      <c r="V127" s="497"/>
      <c r="W127" s="498"/>
    </row>
    <row r="128" spans="1:23" x14ac:dyDescent="0.25">
      <c r="A128" s="7"/>
      <c r="B128" s="50" t="s">
        <v>131</v>
      </c>
      <c r="C128" s="109" t="str">
        <f>Действ.тарифы!C128</f>
        <v>На другие цели:</v>
      </c>
      <c r="D128" s="270">
        <f>Действ.тарифы!D128</f>
        <v>0</v>
      </c>
      <c r="E128" s="81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72"/>
      <c r="R128" s="13"/>
      <c r="S128" s="13"/>
      <c r="T128" s="13"/>
      <c r="U128" s="13"/>
      <c r="V128" s="13"/>
      <c r="W128" s="13"/>
    </row>
    <row r="129" spans="1:23" ht="29.25" customHeight="1" x14ac:dyDescent="0.25">
      <c r="A129" s="7"/>
      <c r="B129" s="232" t="s">
        <v>122</v>
      </c>
      <c r="C129" s="111" t="str">
        <f>Действ.тарифы!C129</f>
        <v>от 0,01 руб. до 100 тыс.руб. (включительно)</v>
      </c>
      <c r="D129" s="255" t="str">
        <f>Действ.тарифы!D129</f>
        <v>от суммы операции</v>
      </c>
      <c r="E129" s="25"/>
      <c r="F129" s="144">
        <v>1.4999999999999999E-2</v>
      </c>
      <c r="G129" s="316" t="s">
        <v>555</v>
      </c>
      <c r="H129" s="97"/>
      <c r="I129" s="228">
        <v>0.01</v>
      </c>
      <c r="J129" s="143">
        <v>500</v>
      </c>
      <c r="K129" s="97"/>
      <c r="L129" s="144">
        <v>1.4999999999999999E-2</v>
      </c>
      <c r="M129" s="316" t="s">
        <v>555</v>
      </c>
      <c r="N129" s="97"/>
      <c r="O129" s="144">
        <v>1.4999999999999999E-2</v>
      </c>
      <c r="P129" s="316" t="s">
        <v>555</v>
      </c>
      <c r="Q129" s="63"/>
      <c r="R129" s="274">
        <v>1.4999999999999999E-2</v>
      </c>
      <c r="S129" s="316" t="s">
        <v>555</v>
      </c>
      <c r="T129" s="97"/>
      <c r="U129" s="274">
        <v>0.01</v>
      </c>
      <c r="V129" s="97">
        <v>500</v>
      </c>
      <c r="W129" s="97"/>
    </row>
    <row r="130" spans="1:23" x14ac:dyDescent="0.25">
      <c r="A130" s="7"/>
      <c r="B130" s="232" t="s">
        <v>123</v>
      </c>
      <c r="C130" s="111" t="str">
        <f>Действ.тарифы!C130</f>
        <v>от 100 тыс.руб.  до 200 тыс.руб. (включительно)</v>
      </c>
      <c r="D130" s="255" t="str">
        <f>Действ.тарифы!D130</f>
        <v>от суммы операции</v>
      </c>
      <c r="E130" s="25"/>
      <c r="F130" s="228">
        <v>0.02</v>
      </c>
      <c r="G130" s="316" t="s">
        <v>555</v>
      </c>
      <c r="H130" s="97"/>
      <c r="I130" s="228">
        <v>0.02</v>
      </c>
      <c r="J130" s="143">
        <v>500</v>
      </c>
      <c r="K130" s="97"/>
      <c r="L130" s="228">
        <v>0.02</v>
      </c>
      <c r="M130" s="316" t="s">
        <v>555</v>
      </c>
      <c r="N130" s="97"/>
      <c r="O130" s="228">
        <v>0.02</v>
      </c>
      <c r="P130" s="316" t="s">
        <v>555</v>
      </c>
      <c r="Q130" s="15"/>
      <c r="R130" s="274">
        <v>0.02</v>
      </c>
      <c r="S130" s="316" t="s">
        <v>555</v>
      </c>
      <c r="T130" s="97"/>
      <c r="U130" s="274">
        <v>0.02</v>
      </c>
      <c r="V130" s="97">
        <v>500</v>
      </c>
      <c r="W130" s="97"/>
    </row>
    <row r="131" spans="1:23" x14ac:dyDescent="0.25">
      <c r="A131" s="7"/>
      <c r="B131" s="232" t="s">
        <v>124</v>
      </c>
      <c r="C131" s="111" t="str">
        <f>Действ.тарифы!C131</f>
        <v xml:space="preserve">свыше 200 тыс.руб. </v>
      </c>
      <c r="D131" s="255" t="str">
        <f>Действ.тарифы!D131</f>
        <v>от суммы операции</v>
      </c>
      <c r="E131" s="25"/>
      <c r="F131" s="144">
        <v>0.08</v>
      </c>
      <c r="G131" s="316" t="s">
        <v>555</v>
      </c>
      <c r="H131" s="97"/>
      <c r="I131" s="144">
        <v>0.08</v>
      </c>
      <c r="J131" s="143">
        <v>500</v>
      </c>
      <c r="K131" s="97"/>
      <c r="L131" s="144">
        <v>0.08</v>
      </c>
      <c r="M131" s="316" t="s">
        <v>555</v>
      </c>
      <c r="N131" s="97"/>
      <c r="O131" s="144">
        <v>0.08</v>
      </c>
      <c r="P131" s="316" t="s">
        <v>555</v>
      </c>
      <c r="Q131" s="15"/>
      <c r="R131" s="274">
        <v>0.08</v>
      </c>
      <c r="S131" s="316" t="s">
        <v>555</v>
      </c>
      <c r="T131" s="97"/>
      <c r="U131" s="274">
        <v>0.08</v>
      </c>
      <c r="V131" s="97">
        <v>500</v>
      </c>
      <c r="W131" s="97"/>
    </row>
    <row r="132" spans="1:23" ht="30" customHeight="1" x14ac:dyDescent="0.25">
      <c r="A132" s="7"/>
      <c r="B132" s="50" t="s">
        <v>50</v>
      </c>
      <c r="C132" s="109" t="str">
        <f>Действ.тарифы!C132</f>
        <v>Выдача разменной монеты Банка России со счета Клиента</v>
      </c>
      <c r="D132" s="255" t="str">
        <f>Действ.тарифы!D132</f>
        <v>от суммы операции</v>
      </c>
      <c r="E132" s="25"/>
      <c r="F132" s="228">
        <v>0.03</v>
      </c>
      <c r="G132" s="143">
        <v>500</v>
      </c>
      <c r="H132" s="40"/>
      <c r="I132" s="228">
        <v>0.03</v>
      </c>
      <c r="J132" s="143">
        <v>500</v>
      </c>
      <c r="K132" s="40"/>
      <c r="L132" s="228">
        <v>0.03</v>
      </c>
      <c r="M132" s="143">
        <v>500</v>
      </c>
      <c r="N132" s="40"/>
      <c r="O132" s="228">
        <v>0.03</v>
      </c>
      <c r="P132" s="140">
        <v>500</v>
      </c>
      <c r="Q132" s="15"/>
      <c r="R132" s="274">
        <v>0.03</v>
      </c>
      <c r="S132" s="97">
        <v>500</v>
      </c>
      <c r="T132" s="59"/>
      <c r="U132" s="274">
        <v>0.03</v>
      </c>
      <c r="V132" s="97">
        <v>500</v>
      </c>
      <c r="W132" s="40"/>
    </row>
    <row r="133" spans="1:23" ht="30" customHeight="1" x14ac:dyDescent="0.25">
      <c r="A133" s="7"/>
      <c r="B133" s="50" t="s">
        <v>51</v>
      </c>
      <c r="C133" s="109" t="str">
        <f>Действ.тарифы!C133</f>
        <v>Выдача наличных денежных средств без предварительной заявки (по суммам свыше 500тыс.р. в течение одного операционного дня)</v>
      </c>
      <c r="D133" s="255" t="str">
        <f>Действ.тарифы!D133</f>
        <v>от суммы операции</v>
      </c>
      <c r="E133" s="25"/>
      <c r="F133" s="144">
        <v>1.7000000000000001E-2</v>
      </c>
      <c r="G133" s="30"/>
      <c r="H133" s="30"/>
      <c r="I133" s="144">
        <v>0.01</v>
      </c>
      <c r="J133" s="30"/>
      <c r="K133" s="30"/>
      <c r="L133" s="144">
        <v>1.7000000000000001E-2</v>
      </c>
      <c r="M133" s="30"/>
      <c r="N133" s="30"/>
      <c r="O133" s="144">
        <v>1.7000000000000001E-2</v>
      </c>
      <c r="P133" s="227"/>
      <c r="Q133" s="15"/>
      <c r="R133" s="275">
        <v>1.7000000000000001E-2</v>
      </c>
      <c r="S133" s="56"/>
      <c r="T133" s="56"/>
      <c r="U133" s="275">
        <v>0.01</v>
      </c>
      <c r="V133" s="97">
        <v>500</v>
      </c>
      <c r="W133" s="30"/>
    </row>
    <row r="134" spans="1:23" ht="30" customHeight="1" x14ac:dyDescent="0.25">
      <c r="A134" s="7"/>
      <c r="B134" s="50" t="s">
        <v>132</v>
      </c>
      <c r="C134" s="109" t="str">
        <f>Действ.тарифы!C134</f>
        <v>Выдача наличных денежных средств в иностранной валюте со счета Клиента</v>
      </c>
      <c r="D134" s="255" t="str">
        <f>Действ.тарифы!D134</f>
        <v>от суммы операции</v>
      </c>
      <c r="E134" s="25"/>
      <c r="F134" s="560" t="s">
        <v>191</v>
      </c>
      <c r="G134" s="561"/>
      <c r="H134" s="562"/>
      <c r="I134" s="228">
        <v>0.01</v>
      </c>
      <c r="J134" s="143">
        <v>500</v>
      </c>
      <c r="K134" s="40"/>
      <c r="L134" s="144">
        <v>1.0750000000000001E-2</v>
      </c>
      <c r="M134" s="40"/>
      <c r="N134" s="40"/>
      <c r="O134" s="144">
        <v>1.3975000000000001E-2</v>
      </c>
      <c r="P134" s="227"/>
      <c r="Q134" s="15"/>
      <c r="R134" s="274">
        <v>2.1500000000000002E-2</v>
      </c>
      <c r="S134" s="56"/>
      <c r="T134" s="56"/>
      <c r="U134" s="275">
        <v>0.01</v>
      </c>
      <c r="V134" s="97">
        <v>500</v>
      </c>
      <c r="W134" s="44"/>
    </row>
    <row r="135" spans="1:23" ht="40.5" customHeight="1" x14ac:dyDescent="0.25">
      <c r="A135" s="7"/>
      <c r="B135" s="50" t="s">
        <v>133</v>
      </c>
      <c r="C135" s="109" t="str">
        <f>Действ.тарифы!C135</f>
        <v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v>
      </c>
      <c r="D135" s="255" t="str">
        <f>Действ.тарифы!D135</f>
        <v>от суммы операции</v>
      </c>
      <c r="E135" s="25"/>
      <c r="F135" s="228">
        <v>1E-3</v>
      </c>
      <c r="G135" s="143">
        <v>250</v>
      </c>
      <c r="H135" s="30"/>
      <c r="I135" s="228">
        <v>0.01</v>
      </c>
      <c r="J135" s="143">
        <v>500</v>
      </c>
      <c r="K135" s="30"/>
      <c r="L135" s="228">
        <v>1E-3</v>
      </c>
      <c r="M135" s="143">
        <v>250</v>
      </c>
      <c r="N135" s="30"/>
      <c r="O135" s="228">
        <v>1E-3</v>
      </c>
      <c r="P135" s="140">
        <v>250</v>
      </c>
      <c r="Q135" s="15"/>
      <c r="R135" s="275">
        <v>1E-3</v>
      </c>
      <c r="S135" s="57">
        <v>250</v>
      </c>
      <c r="T135" s="56"/>
      <c r="U135" s="275">
        <v>0.01</v>
      </c>
      <c r="V135" s="97">
        <v>500</v>
      </c>
      <c r="W135" s="30"/>
    </row>
    <row r="136" spans="1:23" ht="30" customHeight="1" x14ac:dyDescent="0.25">
      <c r="A136" s="7"/>
      <c r="B136" s="50" t="s">
        <v>134</v>
      </c>
      <c r="C136" s="109" t="str">
        <f>Действ.тарифы!C136</f>
        <v>Размен монет на банкноты, банкнот на монеты, банкнот одного достоинства на банкноты другого достоинства (валюта РФ)</v>
      </c>
      <c r="D136" s="255" t="str">
        <f>Действ.тарифы!D136</f>
        <v>от суммы операции</v>
      </c>
      <c r="E136" s="25"/>
      <c r="F136" s="228">
        <v>0.03</v>
      </c>
      <c r="G136" s="143">
        <v>100</v>
      </c>
      <c r="H136" s="30"/>
      <c r="I136" s="228">
        <v>0.03</v>
      </c>
      <c r="J136" s="143">
        <v>500</v>
      </c>
      <c r="K136" s="30"/>
      <c r="L136" s="228">
        <v>0.03</v>
      </c>
      <c r="M136" s="143">
        <v>100</v>
      </c>
      <c r="N136" s="74"/>
      <c r="O136" s="228">
        <v>0.03</v>
      </c>
      <c r="P136" s="140">
        <v>100</v>
      </c>
      <c r="Q136" s="15"/>
      <c r="R136" s="275">
        <v>0.03</v>
      </c>
      <c r="S136" s="57">
        <v>100</v>
      </c>
      <c r="T136" s="56"/>
      <c r="U136" s="275">
        <v>0.03</v>
      </c>
      <c r="V136" s="97">
        <v>500</v>
      </c>
      <c r="W136" s="30"/>
    </row>
    <row r="137" spans="1:23" ht="30" customHeight="1" x14ac:dyDescent="0.25">
      <c r="A137" s="7"/>
      <c r="B137" s="50" t="s">
        <v>52</v>
      </c>
      <c r="C137" s="109" t="str">
        <f>Действ.тарифы!C137</f>
        <v>Оформление чековой книжки:</v>
      </c>
      <c r="D137" s="270">
        <f>Действ.тарифы!D137</f>
        <v>0</v>
      </c>
      <c r="E137" s="26"/>
      <c r="F137" s="30"/>
      <c r="G137" s="30"/>
      <c r="H137" s="30"/>
      <c r="I137" s="30"/>
      <c r="J137" s="30"/>
      <c r="K137" s="30"/>
      <c r="L137" s="30"/>
      <c r="M137" s="30"/>
      <c r="N137" s="74"/>
      <c r="O137" s="25"/>
      <c r="P137" s="227"/>
      <c r="Q137" s="63"/>
      <c r="R137" s="97"/>
      <c r="S137" s="97"/>
      <c r="T137" s="97"/>
      <c r="U137" s="30"/>
      <c r="V137" s="30"/>
      <c r="W137" s="30"/>
    </row>
    <row r="138" spans="1:23" ht="20.25" customHeight="1" x14ac:dyDescent="0.25">
      <c r="A138" s="7"/>
      <c r="B138" s="50" t="s">
        <v>135</v>
      </c>
      <c r="C138" s="109" t="str">
        <f>Действ.тарифы!C138</f>
        <v>25 листов</v>
      </c>
      <c r="D138" s="255" t="str">
        <f>Действ.тарифы!D138</f>
        <v>за чековую книжку</v>
      </c>
      <c r="E138" s="26"/>
      <c r="F138" s="140">
        <v>300</v>
      </c>
      <c r="G138" s="30"/>
      <c r="H138" s="30"/>
      <c r="I138" s="143">
        <v>500</v>
      </c>
      <c r="J138" s="30"/>
      <c r="K138" s="30"/>
      <c r="L138" s="140">
        <v>150</v>
      </c>
      <c r="M138" s="30"/>
      <c r="N138" s="74"/>
      <c r="O138" s="227">
        <v>200.01</v>
      </c>
      <c r="P138" s="227"/>
      <c r="Q138" s="15"/>
      <c r="R138" s="27">
        <v>99.6</v>
      </c>
      <c r="S138" s="97"/>
      <c r="T138" s="97"/>
      <c r="U138" s="97">
        <v>500</v>
      </c>
      <c r="V138" s="30"/>
      <c r="W138" s="30"/>
    </row>
    <row r="139" spans="1:23" ht="19.5" customHeight="1" x14ac:dyDescent="0.25">
      <c r="A139" s="7"/>
      <c r="B139" s="50" t="s">
        <v>136</v>
      </c>
      <c r="C139" s="109" t="str">
        <f>Действ.тарифы!C139</f>
        <v>50 листов</v>
      </c>
      <c r="D139" s="255" t="str">
        <f>Действ.тарифы!D139</f>
        <v>за чековую книжку</v>
      </c>
      <c r="E139" s="26"/>
      <c r="F139" s="140">
        <v>600</v>
      </c>
      <c r="G139" s="30"/>
      <c r="H139" s="30"/>
      <c r="I139" s="143">
        <v>500</v>
      </c>
      <c r="J139" s="30"/>
      <c r="K139" s="30"/>
      <c r="L139" s="140">
        <v>300</v>
      </c>
      <c r="M139" s="30"/>
      <c r="N139" s="74"/>
      <c r="O139" s="227">
        <v>400.02</v>
      </c>
      <c r="P139" s="227"/>
      <c r="Q139" s="15"/>
      <c r="R139" s="27">
        <v>199.79999999999995</v>
      </c>
      <c r="S139" s="97"/>
      <c r="T139" s="97"/>
      <c r="U139" s="97">
        <v>500</v>
      </c>
      <c r="V139" s="30"/>
      <c r="W139" s="30"/>
    </row>
    <row r="140" spans="1:23" ht="24.95" customHeight="1" x14ac:dyDescent="0.25">
      <c r="B140" s="48" t="s">
        <v>66</v>
      </c>
      <c r="C140" s="218" t="str">
        <f>Действ.тарифы!C140</f>
        <v>Прочие услуги расчетно-кассового обслуживания</v>
      </c>
      <c r="D140" s="268">
        <f>Действ.тарифы!D140</f>
        <v>0</v>
      </c>
      <c r="E140" s="86"/>
      <c r="F140" s="129"/>
      <c r="G140" s="128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53"/>
      <c r="S140" s="53"/>
      <c r="T140" s="53"/>
      <c r="U140" s="36"/>
      <c r="V140" s="36"/>
      <c r="W140" s="36"/>
    </row>
    <row r="141" spans="1:23" ht="15" customHeight="1" outlineLevel="1" x14ac:dyDescent="0.25">
      <c r="A141" s="7"/>
      <c r="B141" s="20"/>
      <c r="C141" s="219" t="str">
        <f>Действ.тарифы!C141</f>
        <v xml:space="preserve">Порядок и условия оказания услуг и взимания комиссий:
</v>
      </c>
      <c r="D141" s="267">
        <f>Действ.тарифы!D141</f>
        <v>0</v>
      </c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</row>
    <row r="142" spans="1:23" ht="14.25" customHeight="1" outlineLevel="1" x14ac:dyDescent="0.25">
      <c r="A142" s="7"/>
      <c r="B142" s="20">
        <v>1</v>
      </c>
      <c r="C142" s="196" t="str">
        <f>Действ.тарифы!C142</f>
        <v>Услуги по п.8.2, п.8.4 – п.8.10 оказываются на основании Заявления Клиента.</v>
      </c>
      <c r="D142" s="267">
        <f>Действ.тарифы!D142</f>
        <v>0</v>
      </c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</row>
    <row r="143" spans="1:23" ht="15.75" customHeight="1" outlineLevel="1" x14ac:dyDescent="0.25">
      <c r="A143" s="7"/>
      <c r="B143" s="20">
        <v>2</v>
      </c>
      <c r="C143" s="211" t="str">
        <f>Действ.тарифы!C143</f>
        <v>В рамках ПУ "Онлайн" комиссионное вознаграждение  по п. 8.2 и п. 8.3 при открытии счета включено в ПУ.</v>
      </c>
      <c r="D143" s="267">
        <f>Действ.тарифы!D143</f>
        <v>0</v>
      </c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</row>
    <row r="144" spans="1:23" ht="27.75" customHeight="1" outlineLevel="1" x14ac:dyDescent="0.25">
      <c r="A144" s="7"/>
      <c r="B144" s="20">
        <v>3</v>
      </c>
      <c r="C144" s="196" t="str">
        <f>Действ.тарифы!C144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144" s="267">
        <f>Действ.тарифы!D144</f>
        <v>0</v>
      </c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</row>
    <row r="145" spans="1:23" ht="25.5" customHeight="1" outlineLevel="1" x14ac:dyDescent="0.25">
      <c r="A145" s="7"/>
      <c r="B145" s="20">
        <v>4</v>
      </c>
      <c r="C145" s="196" t="str">
        <f>Действ.тарифы!C145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145" s="267">
        <f>Действ.тарифы!D145</f>
        <v>0</v>
      </c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</row>
    <row r="146" spans="1:23" ht="82.5" customHeight="1" outlineLevel="1" x14ac:dyDescent="0.25">
      <c r="A146" s="7"/>
      <c r="B146" s="20">
        <v>5</v>
      </c>
      <c r="C146" s="196" t="str">
        <f>Действ.тарифы!C146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146" s="267">
        <f>Действ.тарифы!D146</f>
        <v>0</v>
      </c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</row>
    <row r="147" spans="1:23" ht="81.75" customHeight="1" outlineLevel="1" x14ac:dyDescent="0.25">
      <c r="A147" s="7"/>
      <c r="B147" s="20">
        <v>6</v>
      </c>
      <c r="C147" s="196" t="str">
        <f>Действ.тарифы!C147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147" s="267">
        <f>Действ.тарифы!D147</f>
        <v>0</v>
      </c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</row>
    <row r="148" spans="1:23" ht="108" customHeight="1" outlineLevel="1" x14ac:dyDescent="0.25">
      <c r="A148" s="7"/>
      <c r="B148" s="20">
        <v>7</v>
      </c>
      <c r="C148" s="196" t="str">
        <f>Действ.тарифы!C148</f>
        <v>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v>
      </c>
      <c r="D148" s="267">
        <f>Действ.тарифы!D148</f>
        <v>0</v>
      </c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</row>
    <row r="149" spans="1:23" ht="17.25" customHeight="1" outlineLevel="1" x14ac:dyDescent="0.25">
      <c r="A149" s="7"/>
      <c r="B149" s="20">
        <v>8</v>
      </c>
      <c r="C149" s="196" t="str">
        <f>Действ.тарифы!C149</f>
        <v>Комиссия по п.8.11 взимается Банком из суммы возвращаемых средств.</v>
      </c>
      <c r="D149" s="267">
        <f>Действ.тарифы!D149</f>
        <v>0</v>
      </c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</row>
    <row r="150" spans="1:23" ht="30" customHeight="1" outlineLevel="1" x14ac:dyDescent="0.25">
      <c r="A150" s="7"/>
      <c r="B150" s="20">
        <v>9</v>
      </c>
      <c r="C150" s="196" t="str">
        <f>Действ.тарифы!C150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150" s="267">
        <f>Действ.тарифы!D150</f>
        <v>0</v>
      </c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</row>
    <row r="151" spans="1:23" ht="117.75" customHeight="1" outlineLevel="1" x14ac:dyDescent="0.25">
      <c r="A151" s="7"/>
      <c r="B151" s="235">
        <v>10</v>
      </c>
      <c r="C151" s="338" t="str">
        <f>Действ.тарифы!C151</f>
        <v>Комиссия по п. 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в рамках ПУ: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в рамках Общего тарифного плана - комиссия взимается с каждого банковского счета Клиента.</v>
      </c>
      <c r="D151" s="267">
        <f>Действ.тарифы!D151</f>
        <v>0</v>
      </c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</row>
    <row r="152" spans="1:23" ht="22.5" customHeight="1" outlineLevel="1" x14ac:dyDescent="0.25">
      <c r="B152" s="20">
        <v>11</v>
      </c>
      <c r="C152" s="338" t="str">
        <f>Действ.тарифы!C152</f>
        <v>По ПУ "Онлайн" карточка образцов подписей и оттиска печати оформляется по желанию Клиента.</v>
      </c>
      <c r="D152" s="267">
        <f>Действ.тарифы!D152</f>
        <v>0</v>
      </c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</row>
    <row r="153" spans="1:23" s="22" customFormat="1" ht="30.75" customHeight="1" outlineLevel="1" x14ac:dyDescent="0.25">
      <c r="A153" s="124"/>
      <c r="B153" s="20">
        <v>12</v>
      </c>
      <c r="C153" s="338" t="str">
        <f>Действ.тарифы!C153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153" s="267">
        <f>Действ.тарифы!D153</f>
        <v>0</v>
      </c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</row>
    <row r="154" spans="1:23" s="5" customFormat="1" ht="45" customHeight="1" outlineLevel="1" x14ac:dyDescent="0.25">
      <c r="A154" s="123"/>
      <c r="B154" s="20">
        <v>13</v>
      </c>
      <c r="C154" s="338" t="str">
        <f>Действ.тарифы!C154</f>
        <v xml:space="preserve">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 </v>
      </c>
      <c r="D154" s="390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</row>
    <row r="155" spans="1:23" ht="25.5" x14ac:dyDescent="0.25">
      <c r="B155" s="50" t="s">
        <v>58</v>
      </c>
      <c r="C155" s="111" t="str">
        <f>Действ.тарифы!C155</f>
        <v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v>
      </c>
      <c r="D155" s="255" t="str">
        <f>Действ.тарифы!D155</f>
        <v>за подпись</v>
      </c>
      <c r="E155" s="25" t="s">
        <v>162</v>
      </c>
      <c r="F155" s="140">
        <v>550</v>
      </c>
      <c r="G155" s="97"/>
      <c r="H155" s="97"/>
      <c r="I155" s="143">
        <v>500</v>
      </c>
      <c r="J155" s="97"/>
      <c r="K155" s="97"/>
      <c r="L155" s="140">
        <v>330</v>
      </c>
      <c r="M155" s="97"/>
      <c r="N155" s="97"/>
      <c r="O155" s="227">
        <v>300</v>
      </c>
      <c r="P155" s="97"/>
      <c r="Q155" s="72"/>
      <c r="R155" s="27">
        <v>330</v>
      </c>
      <c r="S155" s="97"/>
      <c r="T155" s="97"/>
      <c r="U155" s="97">
        <v>500</v>
      </c>
      <c r="V155" s="97"/>
      <c r="W155" s="97"/>
    </row>
    <row r="156" spans="1:23" ht="24" x14ac:dyDescent="0.25">
      <c r="B156" s="50" t="s">
        <v>59</v>
      </c>
      <c r="C156" s="111" t="str">
        <f>Действ.тарифы!C156</f>
        <v>Изготовление сотрудником Банка копий с учредительных и других документов Клиента</v>
      </c>
      <c r="D156" s="25" t="str">
        <f>Действ.тарифы!D156</f>
        <v>за лист  (кроме ПУ "Единый")</v>
      </c>
      <c r="E156" s="25" t="s">
        <v>162</v>
      </c>
      <c r="F156" s="227">
        <v>50</v>
      </c>
      <c r="G156" s="97"/>
      <c r="H156" s="97"/>
      <c r="I156" s="227">
        <v>50</v>
      </c>
      <c r="J156" s="97"/>
      <c r="K156" s="97"/>
      <c r="L156" s="227">
        <v>50</v>
      </c>
      <c r="M156" s="97"/>
      <c r="N156" s="97"/>
      <c r="O156" s="227">
        <v>50</v>
      </c>
      <c r="P156" s="97"/>
      <c r="Q156" s="72"/>
      <c r="R156" s="27">
        <v>15.25</v>
      </c>
      <c r="S156" s="97"/>
      <c r="T156" s="97"/>
      <c r="U156" s="273" t="s">
        <v>309</v>
      </c>
      <c r="V156" s="97"/>
      <c r="W156" s="97"/>
    </row>
    <row r="157" spans="1:23" ht="24" x14ac:dyDescent="0.25">
      <c r="B157" s="50" t="s">
        <v>60</v>
      </c>
      <c r="C157" s="111" t="str">
        <f>Действ.тарифы!C157</f>
        <v>Заверение копий учредительных и других документов Клиента, в т.ч. изготовленных сотрудником Банка</v>
      </c>
      <c r="D157" s="25" t="str">
        <f>Действ.тарифы!D157</f>
        <v>за лист (кроме ПУ "Единый")</v>
      </c>
      <c r="E157" s="25" t="s">
        <v>162</v>
      </c>
      <c r="F157" s="140">
        <v>50</v>
      </c>
      <c r="G157" s="30"/>
      <c r="H157" s="30"/>
      <c r="I157" s="140">
        <v>50</v>
      </c>
      <c r="J157" s="97"/>
      <c r="K157" s="30"/>
      <c r="L157" s="140">
        <v>100</v>
      </c>
      <c r="M157" s="30"/>
      <c r="N157" s="30"/>
      <c r="O157" s="25" t="s">
        <v>188</v>
      </c>
      <c r="P157" s="30"/>
      <c r="Q157" s="74"/>
      <c r="R157" s="27">
        <v>50</v>
      </c>
      <c r="S157" s="97"/>
      <c r="T157" s="97"/>
      <c r="U157" s="273" t="s">
        <v>309</v>
      </c>
      <c r="V157" s="97"/>
      <c r="W157" s="30"/>
    </row>
    <row r="158" spans="1:23" x14ac:dyDescent="0.25">
      <c r="B158" s="50" t="s">
        <v>61</v>
      </c>
      <c r="C158" s="111" t="str">
        <f>Действ.тарифы!C158</f>
        <v>Предоставление копии карточки с образцами подписей и оттиска печати, заверенной сотрудником Банка</v>
      </c>
      <c r="D158" s="250" t="str">
        <f>Действ.тарифы!D158</f>
        <v xml:space="preserve">за копию карточки </v>
      </c>
      <c r="E158" s="25" t="s">
        <v>162</v>
      </c>
      <c r="F158" s="140">
        <v>500</v>
      </c>
      <c r="G158" s="30"/>
      <c r="H158" s="30"/>
      <c r="I158" s="143">
        <v>500</v>
      </c>
      <c r="J158" s="97"/>
      <c r="K158" s="30"/>
      <c r="L158" s="227">
        <v>300</v>
      </c>
      <c r="M158" s="30"/>
      <c r="N158" s="30"/>
      <c r="O158" s="140">
        <v>350</v>
      </c>
      <c r="P158" s="30"/>
      <c r="Q158" s="74"/>
      <c r="R158" s="27">
        <v>350</v>
      </c>
      <c r="S158" s="97"/>
      <c r="T158" s="97"/>
      <c r="U158" s="97">
        <v>500</v>
      </c>
      <c r="V158" s="97"/>
      <c r="W158" s="30"/>
    </row>
    <row r="159" spans="1:23" ht="24" x14ac:dyDescent="0.25">
      <c r="B159" s="50" t="s">
        <v>62</v>
      </c>
      <c r="C159" s="111" t="str">
        <f>Действ.тарифы!C159</f>
        <v>Выдача дубликата документа по вопросам, связанным с исполнением ДКБО</v>
      </c>
      <c r="D159" s="25" t="str">
        <f>Действ.тарифы!D159</f>
        <v>за лист (кроме ПУ "Единый")</v>
      </c>
      <c r="E159" s="25" t="s">
        <v>162</v>
      </c>
      <c r="F159" s="140">
        <v>200</v>
      </c>
      <c r="G159" s="30"/>
      <c r="H159" s="30"/>
      <c r="I159" s="140">
        <v>200</v>
      </c>
      <c r="J159" s="97"/>
      <c r="K159" s="30"/>
      <c r="L159" s="140">
        <v>100</v>
      </c>
      <c r="M159" s="30"/>
      <c r="N159" s="30"/>
      <c r="O159" s="140">
        <v>200</v>
      </c>
      <c r="P159" s="30"/>
      <c r="Q159" s="74"/>
      <c r="R159" s="27">
        <v>200</v>
      </c>
      <c r="S159" s="97"/>
      <c r="T159" s="97"/>
      <c r="U159" s="273" t="s">
        <v>311</v>
      </c>
      <c r="V159" s="97"/>
      <c r="W159" s="30"/>
    </row>
    <row r="160" spans="1:23" x14ac:dyDescent="0.25">
      <c r="B160" s="50" t="s">
        <v>63</v>
      </c>
      <c r="C160" s="111" t="str">
        <f>Действ.тарифы!C160</f>
        <v>Оформление и выдача справок (кроме справок, указанных в п.8.7)</v>
      </c>
      <c r="D160" s="255" t="str">
        <f>Действ.тарифы!D160</f>
        <v>за справку</v>
      </c>
      <c r="E160" s="25"/>
      <c r="F160" s="227">
        <v>500</v>
      </c>
      <c r="G160" s="30"/>
      <c r="H160" s="30"/>
      <c r="I160" s="227">
        <v>500</v>
      </c>
      <c r="J160" s="97"/>
      <c r="K160" s="30"/>
      <c r="L160" s="227">
        <v>500</v>
      </c>
      <c r="M160" s="30"/>
      <c r="N160" s="30"/>
      <c r="O160" s="227">
        <v>500</v>
      </c>
      <c r="P160" s="30"/>
      <c r="Q160" s="74"/>
      <c r="R160" s="27">
        <v>500</v>
      </c>
      <c r="S160" s="97"/>
      <c r="T160" s="97"/>
      <c r="U160" s="273">
        <v>500</v>
      </c>
      <c r="V160" s="97"/>
      <c r="W160" s="30"/>
    </row>
    <row r="161" spans="1:23" x14ac:dyDescent="0.25">
      <c r="B161" s="50" t="s">
        <v>64</v>
      </c>
      <c r="C161" s="111" t="str">
        <f>Действ.тарифы!C161</f>
        <v xml:space="preserve">Оформление и выдача справок по отдельным формам </v>
      </c>
      <c r="D161" s="255" t="str">
        <f>Действ.тарифы!D161</f>
        <v>за справку</v>
      </c>
      <c r="E161" s="25" t="s">
        <v>162</v>
      </c>
      <c r="F161" s="140">
        <v>2000</v>
      </c>
      <c r="G161" s="30"/>
      <c r="H161" s="30"/>
      <c r="I161" s="140">
        <v>2000</v>
      </c>
      <c r="J161" s="97"/>
      <c r="K161" s="30"/>
      <c r="L161" s="227">
        <v>1500</v>
      </c>
      <c r="M161" s="30"/>
      <c r="N161" s="30"/>
      <c r="O161" s="227">
        <v>2000</v>
      </c>
      <c r="P161" s="30"/>
      <c r="Q161" s="74"/>
      <c r="R161" s="27">
        <v>2000</v>
      </c>
      <c r="S161" s="97"/>
      <c r="T161" s="97"/>
      <c r="U161" s="273">
        <v>500</v>
      </c>
      <c r="V161" s="97"/>
      <c r="W161" s="30"/>
    </row>
    <row r="162" spans="1:23" x14ac:dyDescent="0.25">
      <c r="B162" s="50" t="s">
        <v>65</v>
      </c>
      <c r="C162" s="111" t="str">
        <f>Действ.тарифы!C162</f>
        <v>Запросы по платежам:</v>
      </c>
      <c r="D162" s="255">
        <f>Действ.тарифы!D162</f>
        <v>0</v>
      </c>
      <c r="E162" s="81"/>
      <c r="F162" s="30"/>
      <c r="G162" s="30"/>
      <c r="H162" s="30"/>
      <c r="I162" s="30"/>
      <c r="J162" s="97"/>
      <c r="K162" s="30"/>
      <c r="L162" s="30"/>
      <c r="M162" s="30"/>
      <c r="N162" s="30"/>
      <c r="O162" s="30"/>
      <c r="P162" s="30"/>
      <c r="Q162" s="74"/>
      <c r="R162" s="54"/>
      <c r="S162" s="54"/>
      <c r="T162" s="54"/>
      <c r="U162" s="60"/>
      <c r="V162" s="13"/>
      <c r="W162" s="24"/>
    </row>
    <row r="163" spans="1:23" x14ac:dyDescent="0.25">
      <c r="B163" s="50" t="s">
        <v>144</v>
      </c>
      <c r="C163" s="111" t="str">
        <f>Действ.тарифы!C163</f>
        <v>по платежам в валюте РФ</v>
      </c>
      <c r="D163" s="255" t="str">
        <f>Действ.тарифы!D163</f>
        <v>за документ</v>
      </c>
      <c r="E163" s="25"/>
      <c r="F163" s="227">
        <v>500</v>
      </c>
      <c r="G163" s="30"/>
      <c r="H163" s="30"/>
      <c r="I163" s="97">
        <v>500</v>
      </c>
      <c r="J163" s="97"/>
      <c r="K163" s="30"/>
      <c r="L163" s="227">
        <v>500</v>
      </c>
      <c r="M163" s="30"/>
      <c r="N163" s="30"/>
      <c r="O163" s="227">
        <v>1000</v>
      </c>
      <c r="P163" s="30"/>
      <c r="Q163" s="74"/>
      <c r="R163" s="27">
        <v>500</v>
      </c>
      <c r="S163" s="56"/>
      <c r="T163" s="56"/>
      <c r="U163" s="97">
        <v>500</v>
      </c>
      <c r="V163" s="97"/>
      <c r="W163" s="30"/>
    </row>
    <row r="164" spans="1:23" x14ac:dyDescent="0.25">
      <c r="B164" s="50" t="s">
        <v>145</v>
      </c>
      <c r="C164" s="111" t="str">
        <f>Действ.тарифы!C164</f>
        <v>по переводам в иностранной валюте</v>
      </c>
      <c r="D164" s="255" t="str">
        <f>Действ.тарифы!D164</f>
        <v>за документ</v>
      </c>
      <c r="E164" s="25"/>
      <c r="F164" s="560" t="s">
        <v>191</v>
      </c>
      <c r="G164" s="561"/>
      <c r="H164" s="562"/>
      <c r="I164" s="227" t="s">
        <v>249</v>
      </c>
      <c r="J164" s="30"/>
      <c r="K164" s="30"/>
      <c r="L164" s="227" t="s">
        <v>249</v>
      </c>
      <c r="M164" s="30"/>
      <c r="N164" s="30"/>
      <c r="O164" s="227" t="s">
        <v>249</v>
      </c>
      <c r="P164" s="74"/>
      <c r="Q164" s="74"/>
      <c r="R164" s="27" t="s">
        <v>249</v>
      </c>
      <c r="S164" s="56"/>
      <c r="T164" s="56"/>
      <c r="U164" s="27" t="s">
        <v>250</v>
      </c>
      <c r="V164" s="30"/>
      <c r="W164" s="30"/>
    </row>
    <row r="165" spans="1:23" ht="36" x14ac:dyDescent="0.25">
      <c r="B165" s="21" t="s">
        <v>67</v>
      </c>
      <c r="C165" s="111" t="str">
        <f>Действ.тарифы!C165</f>
        <v>Предоставление выписок на бумажном носителе</v>
      </c>
      <c r="D165" s="25" t="str">
        <f>Действ.тарифы!D165</f>
        <v>за лист выписки (кроме ПУ "Единый" и Раздела IV)</v>
      </c>
      <c r="E165" s="25"/>
      <c r="F165" s="140">
        <v>480</v>
      </c>
      <c r="G165" s="97"/>
      <c r="H165" s="72"/>
      <c r="I165" s="140">
        <v>500</v>
      </c>
      <c r="J165" s="30"/>
      <c r="K165" s="30"/>
      <c r="L165" s="557" t="s">
        <v>188</v>
      </c>
      <c r="M165" s="558"/>
      <c r="N165" s="559"/>
      <c r="O165" s="557" t="s">
        <v>188</v>
      </c>
      <c r="P165" s="558"/>
      <c r="Q165" s="559"/>
      <c r="R165" s="273">
        <v>400</v>
      </c>
      <c r="S165" s="59"/>
      <c r="T165" s="59"/>
      <c r="U165" s="273">
        <v>500</v>
      </c>
      <c r="V165" s="30"/>
      <c r="W165" s="30"/>
    </row>
    <row r="166" spans="1:23" x14ac:dyDescent="0.25">
      <c r="B166" s="50" t="s">
        <v>70</v>
      </c>
      <c r="C166" s="111" t="str">
        <f>Действ.тарифы!C166</f>
        <v>Оформление расчетного документа сотрудником Банка:</v>
      </c>
      <c r="D166" s="255">
        <f>Действ.тарифы!D166</f>
        <v>0</v>
      </c>
      <c r="E166" s="33"/>
      <c r="F166" s="30"/>
      <c r="G166" s="97"/>
      <c r="H166" s="72"/>
      <c r="I166" s="30"/>
      <c r="J166" s="30"/>
      <c r="K166" s="30"/>
      <c r="L166" s="30"/>
      <c r="M166" s="30"/>
      <c r="N166" s="30"/>
      <c r="O166" s="30"/>
      <c r="P166" s="74"/>
      <c r="Q166" s="74"/>
      <c r="R166" s="13"/>
      <c r="S166" s="13"/>
      <c r="T166" s="13"/>
      <c r="U166" s="60"/>
      <c r="V166" s="24"/>
      <c r="W166" s="24"/>
    </row>
    <row r="167" spans="1:23" x14ac:dyDescent="0.25">
      <c r="B167" s="50" t="s">
        <v>146</v>
      </c>
      <c r="C167" s="111" t="str">
        <f>Действ.тарифы!C167</f>
        <v>В рублях</v>
      </c>
      <c r="D167" s="255" t="str">
        <f>Действ.тарифы!D167</f>
        <v>за документ</v>
      </c>
      <c r="E167" s="26" t="s">
        <v>162</v>
      </c>
      <c r="F167" s="140">
        <v>500</v>
      </c>
      <c r="G167" s="97"/>
      <c r="H167" s="72"/>
      <c r="I167" s="140">
        <v>500</v>
      </c>
      <c r="J167" s="227"/>
      <c r="K167" s="30"/>
      <c r="L167" s="227">
        <v>300</v>
      </c>
      <c r="M167" s="30"/>
      <c r="N167" s="30"/>
      <c r="O167" s="227">
        <v>300</v>
      </c>
      <c r="P167" s="74"/>
      <c r="Q167" s="74"/>
      <c r="R167" s="27">
        <v>300</v>
      </c>
      <c r="S167" s="273"/>
      <c r="T167" s="273"/>
      <c r="U167" s="273">
        <v>500</v>
      </c>
      <c r="V167" s="273"/>
      <c r="W167" s="30"/>
    </row>
    <row r="168" spans="1:23" x14ac:dyDescent="0.25">
      <c r="B168" s="50" t="s">
        <v>147</v>
      </c>
      <c r="C168" s="111" t="str">
        <f>Действ.тарифы!C168</f>
        <v>В иностранной валюте</v>
      </c>
      <c r="D168" s="255" t="str">
        <f>Действ.тарифы!D168</f>
        <v>за документ</v>
      </c>
      <c r="E168" s="26" t="s">
        <v>162</v>
      </c>
      <c r="F168" s="560" t="s">
        <v>191</v>
      </c>
      <c r="G168" s="561"/>
      <c r="H168" s="562"/>
      <c r="I168" s="140" t="s">
        <v>251</v>
      </c>
      <c r="J168" s="30"/>
      <c r="K168" s="30"/>
      <c r="L168" s="140" t="s">
        <v>251</v>
      </c>
      <c r="M168" s="30"/>
      <c r="N168" s="30"/>
      <c r="O168" s="140" t="s">
        <v>251</v>
      </c>
      <c r="P168" s="74"/>
      <c r="Q168" s="74"/>
      <c r="R168" s="27" t="s">
        <v>249</v>
      </c>
      <c r="S168" s="273"/>
      <c r="T168" s="273"/>
      <c r="U168" s="27" t="s">
        <v>250</v>
      </c>
      <c r="V168" s="30"/>
      <c r="W168" s="30"/>
    </row>
    <row r="169" spans="1:23" ht="25.5" x14ac:dyDescent="0.25">
      <c r="A169" s="7"/>
      <c r="B169" s="21" t="s">
        <v>148</v>
      </c>
      <c r="C169" s="111" t="str">
        <f>Действ.тарифы!C169</f>
        <v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v>
      </c>
      <c r="D169" s="255" t="str">
        <f>Действ.тарифы!D169</f>
        <v>за операцию</v>
      </c>
      <c r="E169" s="26"/>
      <c r="F169" s="560" t="s">
        <v>191</v>
      </c>
      <c r="G169" s="561"/>
      <c r="H169" s="562"/>
      <c r="I169" s="140" t="s">
        <v>250</v>
      </c>
      <c r="J169" s="30"/>
      <c r="K169" s="30"/>
      <c r="L169" s="140" t="s">
        <v>250</v>
      </c>
      <c r="M169" s="30"/>
      <c r="N169" s="30"/>
      <c r="O169" s="140" t="s">
        <v>250</v>
      </c>
      <c r="P169" s="74"/>
      <c r="Q169" s="74"/>
      <c r="R169" s="27" t="s">
        <v>250</v>
      </c>
      <c r="S169" s="26"/>
      <c r="T169" s="26"/>
      <c r="U169" s="27" t="s">
        <v>250</v>
      </c>
      <c r="V169" s="30"/>
      <c r="W169" s="30"/>
    </row>
    <row r="170" spans="1:23" ht="51" x14ac:dyDescent="0.25">
      <c r="A170" s="7"/>
      <c r="B170" s="50" t="s">
        <v>149</v>
      </c>
      <c r="C170" s="111" t="str">
        <f>Действ.тарифы!C170</f>
        <v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v>
      </c>
      <c r="D170" s="255" t="str">
        <f>Действ.тарифы!D170</f>
        <v>за дополнительное соглашение</v>
      </c>
      <c r="E170" s="26"/>
      <c r="F170" s="227">
        <v>200</v>
      </c>
      <c r="G170" s="25"/>
      <c r="H170" s="76"/>
      <c r="I170" s="140">
        <v>500</v>
      </c>
      <c r="J170" s="227"/>
      <c r="K170" s="227"/>
      <c r="L170" s="227">
        <v>200</v>
      </c>
      <c r="M170" s="29"/>
      <c r="N170" s="29"/>
      <c r="O170" s="227">
        <v>200</v>
      </c>
      <c r="P170" s="76"/>
      <c r="Q170" s="76"/>
      <c r="R170" s="27">
        <v>200</v>
      </c>
      <c r="S170" s="26"/>
      <c r="T170" s="26"/>
      <c r="U170" s="273">
        <v>500</v>
      </c>
      <c r="V170" s="273"/>
      <c r="W170" s="273"/>
    </row>
    <row r="171" spans="1:23" ht="25.5" customHeight="1" x14ac:dyDescent="0.25">
      <c r="A171" s="7"/>
      <c r="B171" s="21" t="s">
        <v>247</v>
      </c>
      <c r="C171" s="111" t="str">
        <f>Действ.тарифы!C171</f>
        <v>СМС-банкинг</v>
      </c>
      <c r="D171" s="255" t="str">
        <f>Действ.тарифы!D171</f>
        <v>за Клиента (кроме ОТП)</v>
      </c>
      <c r="E171" s="25"/>
      <c r="F171" s="63">
        <v>300</v>
      </c>
      <c r="G171" s="11"/>
      <c r="H171" s="71"/>
      <c r="I171" s="557" t="s">
        <v>188</v>
      </c>
      <c r="J171" s="558"/>
      <c r="K171" s="559"/>
      <c r="L171" s="557" t="s">
        <v>188</v>
      </c>
      <c r="M171" s="558"/>
      <c r="N171" s="559"/>
      <c r="O171" s="557" t="s">
        <v>188</v>
      </c>
      <c r="P171" s="558"/>
      <c r="Q171" s="559"/>
      <c r="R171" s="273">
        <v>300</v>
      </c>
      <c r="S171" s="25"/>
      <c r="T171" s="25"/>
      <c r="U171" s="25" t="s">
        <v>188</v>
      </c>
      <c r="V171" s="273"/>
      <c r="W171" s="273"/>
    </row>
    <row r="172" spans="1:23" s="5" customFormat="1" ht="25.5" customHeight="1" x14ac:dyDescent="0.25">
      <c r="A172" s="388"/>
      <c r="B172" s="21" t="s">
        <v>677</v>
      </c>
      <c r="C172" s="111" t="str">
        <f>Действ.тарифы!C172</f>
        <v>Сервис проверки контрагентов "Индикатор"</v>
      </c>
      <c r="D172" s="301" t="str">
        <f>Действ.тарифы!D172</f>
        <v>За Клиента</v>
      </c>
      <c r="E172" s="26"/>
      <c r="F172" s="502" t="s">
        <v>188</v>
      </c>
      <c r="G172" s="503"/>
      <c r="H172" s="504"/>
      <c r="I172" s="502" t="s">
        <v>188</v>
      </c>
      <c r="J172" s="503"/>
      <c r="K172" s="504"/>
      <c r="L172" s="502" t="s">
        <v>188</v>
      </c>
      <c r="M172" s="503"/>
      <c r="N172" s="504"/>
      <c r="O172" s="502" t="s">
        <v>188</v>
      </c>
      <c r="P172" s="503"/>
      <c r="Q172" s="504"/>
      <c r="R172" s="502" t="s">
        <v>188</v>
      </c>
      <c r="S172" s="503"/>
      <c r="T172" s="504"/>
      <c r="U172" s="502" t="s">
        <v>188</v>
      </c>
      <c r="V172" s="503"/>
      <c r="W172" s="504"/>
    </row>
    <row r="173" spans="1:23" ht="18.75" customHeight="1" x14ac:dyDescent="0.25">
      <c r="B173" s="48" t="s">
        <v>150</v>
      </c>
      <c r="C173" s="218" t="str">
        <f>Действ.тарифы!C173</f>
        <v>Аккредитивы в рублях для расчетов на территории Российской Федерации</v>
      </c>
      <c r="D173" s="268">
        <f>Действ.тарифы!D173</f>
        <v>0</v>
      </c>
      <c r="E173" s="125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53"/>
      <c r="S173" s="53"/>
      <c r="T173" s="53"/>
      <c r="U173" s="53"/>
      <c r="V173" s="53"/>
      <c r="W173" s="53"/>
    </row>
    <row r="174" spans="1:23" ht="15" customHeight="1" outlineLevel="1" x14ac:dyDescent="0.25">
      <c r="A174" s="7"/>
      <c r="B174" s="20"/>
      <c r="C174" s="219" t="str">
        <f>Действ.тарифы!C174</f>
        <v xml:space="preserve">Порядок и условия оказания услуг и взимания комиссий:
</v>
      </c>
      <c r="D174" s="267">
        <f>Действ.тарифы!D174</f>
        <v>0</v>
      </c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</row>
    <row r="175" spans="1:23" ht="14.25" customHeight="1" outlineLevel="1" x14ac:dyDescent="0.25">
      <c r="A175" s="7"/>
      <c r="B175" s="20">
        <v>1</v>
      </c>
      <c r="C175" s="213" t="str">
        <f>Действ.тарифы!C175</f>
        <v xml:space="preserve">Банк открывает безотзывные, покрытые (депонированные) аккредитивы. </v>
      </c>
      <c r="D175" s="267">
        <f>Действ.тарифы!D175</f>
        <v>0</v>
      </c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</row>
    <row r="176" spans="1:23" outlineLevel="1" x14ac:dyDescent="0.25">
      <c r="A176" s="7"/>
      <c r="B176" s="20">
        <v>2</v>
      </c>
      <c r="C176" s="213" t="str">
        <f>Действ.тарифы!C176</f>
        <v xml:space="preserve">Услуга трансферация аккредитива Банком не предоставляется. </v>
      </c>
      <c r="D176" s="267">
        <f>Действ.тарифы!D176</f>
        <v>0</v>
      </c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</row>
    <row r="177" spans="1:23" ht="15.75" customHeight="1" outlineLevel="1" x14ac:dyDescent="0.25">
      <c r="A177" s="7"/>
      <c r="B177" s="20">
        <v>3</v>
      </c>
      <c r="C177" s="213" t="str">
        <f>Действ.тарифы!C177</f>
        <v>Комиссии списываются с банковского счета Клиента указанного в заявлении.</v>
      </c>
      <c r="D177" s="267">
        <f>Действ.тарифы!D177</f>
        <v>0</v>
      </c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</row>
    <row r="178" spans="1:23" ht="33" customHeight="1" outlineLevel="1" x14ac:dyDescent="0.25">
      <c r="A178" s="7"/>
      <c r="B178" s="20">
        <v>4</v>
      </c>
      <c r="C178" s="213" t="str">
        <f>Действ.тарифы!C178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178" s="267">
        <f>Действ.тарифы!D178</f>
        <v>0</v>
      </c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</row>
    <row r="179" spans="1:23" ht="32.25" customHeight="1" outlineLevel="1" x14ac:dyDescent="0.25">
      <c r="A179" s="7"/>
      <c r="B179" s="20">
        <v>5</v>
      </c>
      <c r="C179" s="213" t="str">
        <f>Действ.тарифы!C179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179" s="267">
        <f>Действ.тарифы!D179</f>
        <v>0</v>
      </c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</row>
    <row r="180" spans="1:23" ht="28.5" customHeight="1" outlineLevel="1" x14ac:dyDescent="0.25">
      <c r="A180" s="7"/>
      <c r="B180" s="20">
        <v>6</v>
      </c>
      <c r="C180" s="213" t="str">
        <f>Действ.тарифы!C180</f>
        <v>Комиссия по п. 9.4 взимается Исполняющим Банком в день совершения операции на основании заявления на открытие аккредитива.</v>
      </c>
      <c r="D180" s="267">
        <f>Действ.тарифы!D180</f>
        <v>0</v>
      </c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</row>
    <row r="181" spans="1:23" ht="29.25" customHeight="1" outlineLevel="1" x14ac:dyDescent="0.25">
      <c r="A181" s="7"/>
      <c r="B181" s="20">
        <v>7</v>
      </c>
      <c r="C181" s="213" t="str">
        <f>Действ.тарифы!C181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181" s="267">
        <f>Действ.тарифы!D181</f>
        <v>0</v>
      </c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</row>
    <row r="182" spans="1:23" ht="17.25" customHeight="1" outlineLevel="1" x14ac:dyDescent="0.25">
      <c r="A182" s="7"/>
      <c r="B182" s="20">
        <v>8</v>
      </c>
      <c r="C182" s="213" t="str">
        <f>Действ.тарифы!C182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182" s="267">
        <f>Действ.тарифы!D182</f>
        <v>0</v>
      </c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</row>
    <row r="183" spans="1:23" ht="29.25" customHeight="1" outlineLevel="1" x14ac:dyDescent="0.25">
      <c r="A183" s="7"/>
      <c r="B183" s="20">
        <v>9</v>
      </c>
      <c r="C183" s="213" t="str">
        <f>Действ.тарифы!C183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183" s="267">
        <f>Действ.тарифы!D183</f>
        <v>0</v>
      </c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</row>
    <row r="184" spans="1:23" ht="32.25" customHeight="1" outlineLevel="1" x14ac:dyDescent="0.25">
      <c r="A184" s="7"/>
      <c r="B184" s="20">
        <v>10</v>
      </c>
      <c r="C184" s="213" t="str">
        <f>Действ.тарифы!C184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184" s="267">
        <f>Действ.тарифы!D184</f>
        <v>0</v>
      </c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</row>
    <row r="185" spans="1:23" ht="29.25" customHeight="1" outlineLevel="1" x14ac:dyDescent="0.25">
      <c r="A185" s="7"/>
      <c r="B185" s="20">
        <v>11</v>
      </c>
      <c r="C185" s="213" t="str">
        <f>Действ.тарифы!C185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185" s="267">
        <f>Действ.тарифы!D185</f>
        <v>0</v>
      </c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</row>
    <row r="186" spans="1:23" ht="27.75" customHeight="1" outlineLevel="1" x14ac:dyDescent="0.25">
      <c r="B186" s="20">
        <v>12</v>
      </c>
      <c r="C186" s="213" t="str">
        <f>Действ.тарифы!C186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186" s="267">
        <f>Действ.тарифы!D186</f>
        <v>0</v>
      </c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</row>
    <row r="187" spans="1:23" ht="24" customHeight="1" outlineLevel="1" collapsed="1" x14ac:dyDescent="0.25">
      <c r="B187" s="33" t="s">
        <v>13</v>
      </c>
      <c r="C187" s="31" t="str">
        <f>Действ.тарифы!C187</f>
        <v>Прием документов на открытие аккредитива</v>
      </c>
      <c r="D187" s="271">
        <f>Действ.тарифы!D187</f>
        <v>0</v>
      </c>
      <c r="E187" s="26"/>
      <c r="F187" s="557" t="s">
        <v>188</v>
      </c>
      <c r="G187" s="558"/>
      <c r="H187" s="559"/>
      <c r="I187" s="557" t="s">
        <v>188</v>
      </c>
      <c r="J187" s="558"/>
      <c r="K187" s="559"/>
      <c r="L187" s="557" t="s">
        <v>188</v>
      </c>
      <c r="M187" s="558"/>
      <c r="N187" s="559"/>
      <c r="O187" s="557" t="s">
        <v>188</v>
      </c>
      <c r="P187" s="558"/>
      <c r="Q187" s="559"/>
      <c r="R187" s="25" t="s">
        <v>188</v>
      </c>
      <c r="S187" s="97"/>
      <c r="T187" s="97"/>
      <c r="U187" s="25" t="s">
        <v>188</v>
      </c>
      <c r="V187" s="97"/>
      <c r="W187" s="97"/>
    </row>
    <row r="188" spans="1:23" ht="25.5" customHeight="1" outlineLevel="1" x14ac:dyDescent="0.25">
      <c r="B188" s="33" t="s">
        <v>15</v>
      </c>
      <c r="C188" s="31" t="str">
        <f>Действ.тарифы!C188</f>
        <v>Открытие, пролонгация аккредитива или увеличение его суммы</v>
      </c>
      <c r="D188" s="26" t="str">
        <f>Действ.тарифы!D188</f>
        <v>от суммы аккредитива</v>
      </c>
      <c r="E188" s="26"/>
      <c r="F188" s="144">
        <v>3.0000000000000001E-3</v>
      </c>
      <c r="G188" s="140">
        <v>1500</v>
      </c>
      <c r="H188" s="227">
        <v>25000</v>
      </c>
      <c r="I188" s="144">
        <v>2.0600000000000002E-3</v>
      </c>
      <c r="J188" s="97">
        <v>1000</v>
      </c>
      <c r="K188" s="97">
        <v>25000</v>
      </c>
      <c r="L188" s="144">
        <v>1.5E-3</v>
      </c>
      <c r="M188" s="140">
        <v>1500</v>
      </c>
      <c r="N188" s="227">
        <v>25000</v>
      </c>
      <c r="O188" s="228">
        <v>1.0019999999999999E-3</v>
      </c>
      <c r="P188" s="227">
        <v>1000</v>
      </c>
      <c r="Q188" s="227">
        <v>25000</v>
      </c>
      <c r="R188" s="274">
        <v>3.0000000000000001E-3</v>
      </c>
      <c r="S188" s="273">
        <v>1500</v>
      </c>
      <c r="T188" s="273">
        <v>25000</v>
      </c>
      <c r="U188" s="274">
        <v>2.0600000000000002E-3</v>
      </c>
      <c r="V188" s="97">
        <v>1000</v>
      </c>
      <c r="W188" s="97">
        <v>25000</v>
      </c>
    </row>
    <row r="189" spans="1:23" ht="25.5" customHeight="1" outlineLevel="1" x14ac:dyDescent="0.25">
      <c r="B189" s="33" t="s">
        <v>17</v>
      </c>
      <c r="C189" s="31" t="str">
        <f>Действ.тарифы!C189</f>
        <v>Внесение изменений в условия аккредитива, кроме пролонгации и увеличения суммы</v>
      </c>
      <c r="D189" s="271">
        <f>Действ.тарифы!D189</f>
        <v>0</v>
      </c>
      <c r="E189" s="26"/>
      <c r="F189" s="227">
        <v>1000.05</v>
      </c>
      <c r="G189" s="30"/>
      <c r="H189" s="30"/>
      <c r="I189" s="97">
        <v>1000</v>
      </c>
      <c r="J189" s="97"/>
      <c r="K189" s="97"/>
      <c r="L189" s="227">
        <v>999.75</v>
      </c>
      <c r="M189" s="227"/>
      <c r="N189" s="227"/>
      <c r="O189" s="227">
        <v>999.75</v>
      </c>
      <c r="P189" s="227"/>
      <c r="Q189" s="227"/>
      <c r="R189" s="273">
        <v>1000.3499999999999</v>
      </c>
      <c r="S189" s="97"/>
      <c r="T189" s="97"/>
      <c r="U189" s="97">
        <v>1000</v>
      </c>
      <c r="V189" s="97"/>
      <c r="W189" s="97"/>
    </row>
    <row r="190" spans="1:23" ht="25.5" customHeight="1" outlineLevel="1" x14ac:dyDescent="0.25">
      <c r="B190" s="33" t="s">
        <v>18</v>
      </c>
      <c r="C190" s="31" t="str">
        <f>Действ.тарифы!C190</f>
        <v>Прием и проверка документов  для раскрытия аккредитива (в случае исполнения аккредитива Банком)</v>
      </c>
      <c r="D190" s="26" t="str">
        <f>Действ.тарифы!D190</f>
        <v>от суммы аккредитива</v>
      </c>
      <c r="E190" s="26"/>
      <c r="F190" s="144">
        <v>1.9E-3</v>
      </c>
      <c r="G190" s="140">
        <v>2000</v>
      </c>
      <c r="H190" s="227">
        <v>100000</v>
      </c>
      <c r="I190" s="144">
        <v>2.0600000000000002E-3</v>
      </c>
      <c r="J190" s="97">
        <v>1000</v>
      </c>
      <c r="K190" s="97">
        <v>100000</v>
      </c>
      <c r="L190" s="144">
        <v>1.9E-3</v>
      </c>
      <c r="M190" s="140">
        <v>1500</v>
      </c>
      <c r="N190" s="227">
        <v>100000</v>
      </c>
      <c r="O190" s="228">
        <v>1.0449999999999999E-3</v>
      </c>
      <c r="P190" s="227">
        <v>1000</v>
      </c>
      <c r="Q190" s="227">
        <v>100000</v>
      </c>
      <c r="R190" s="274">
        <v>1.9E-3</v>
      </c>
      <c r="S190" s="273">
        <v>2000</v>
      </c>
      <c r="T190" s="273">
        <v>100000</v>
      </c>
      <c r="U190" s="274">
        <v>2.0600000000000002E-3</v>
      </c>
      <c r="V190" s="97">
        <v>1000</v>
      </c>
      <c r="W190" s="97">
        <v>100000</v>
      </c>
    </row>
    <row r="191" spans="1:23" ht="25.5" customHeight="1" outlineLevel="1" x14ac:dyDescent="0.25">
      <c r="B191" s="33" t="s">
        <v>19</v>
      </c>
      <c r="C191" s="31" t="str">
        <f>Действ.тарифы!C191</f>
        <v>Прием и проверка документов  для раскрытия аккредитива (в случае исполнения аккредитива не в Банке)</v>
      </c>
      <c r="D191" s="26" t="str">
        <f>Действ.тарифы!D191</f>
        <v>от суммы аккредитива</v>
      </c>
      <c r="E191" s="26"/>
      <c r="F191" s="228">
        <v>1.9E-3</v>
      </c>
      <c r="G191" s="227">
        <v>1500</v>
      </c>
      <c r="H191" s="227">
        <v>15000</v>
      </c>
      <c r="I191" s="228">
        <v>2.0600000000000002E-3</v>
      </c>
      <c r="J191" s="97">
        <v>1000</v>
      </c>
      <c r="K191" s="97">
        <v>15000</v>
      </c>
      <c r="L191" s="228">
        <v>9.5E-4</v>
      </c>
      <c r="M191" s="227">
        <v>1500</v>
      </c>
      <c r="N191" s="227">
        <v>15000</v>
      </c>
      <c r="O191" s="228">
        <v>9.5E-4</v>
      </c>
      <c r="P191" s="227">
        <v>1000</v>
      </c>
      <c r="Q191" s="227">
        <v>15000</v>
      </c>
      <c r="R191" s="274">
        <v>1.9E-3</v>
      </c>
      <c r="S191" s="97">
        <v>1500</v>
      </c>
      <c r="T191" s="97">
        <v>15000</v>
      </c>
      <c r="U191" s="274">
        <v>2.0600000000000002E-3</v>
      </c>
      <c r="V191" s="97">
        <v>1000</v>
      </c>
      <c r="W191" s="97">
        <v>15000</v>
      </c>
    </row>
    <row r="192" spans="1:23" ht="24" customHeight="1" outlineLevel="1" x14ac:dyDescent="0.25">
      <c r="B192" s="33" t="s">
        <v>21</v>
      </c>
      <c r="C192" s="31" t="str">
        <f>Действ.тарифы!C192</f>
        <v>Предконтрактная работа</v>
      </c>
      <c r="D192" s="271">
        <f>Действ.тарифы!D192</f>
        <v>0</v>
      </c>
      <c r="E192" s="26"/>
      <c r="F192" s="557" t="s">
        <v>188</v>
      </c>
      <c r="G192" s="558"/>
      <c r="H192" s="559"/>
      <c r="I192" s="557" t="s">
        <v>188</v>
      </c>
      <c r="J192" s="558"/>
      <c r="K192" s="559"/>
      <c r="L192" s="557" t="s">
        <v>188</v>
      </c>
      <c r="M192" s="558"/>
      <c r="N192" s="559"/>
      <c r="O192" s="557" t="s">
        <v>188</v>
      </c>
      <c r="P192" s="558"/>
      <c r="Q192" s="559"/>
      <c r="R192" s="25" t="s">
        <v>188</v>
      </c>
      <c r="S192" s="97"/>
      <c r="T192" s="97"/>
      <c r="U192" s="25" t="s">
        <v>188</v>
      </c>
      <c r="V192" s="97"/>
      <c r="W192" s="97"/>
    </row>
    <row r="193" spans="1:23" ht="21" customHeight="1" outlineLevel="1" x14ac:dyDescent="0.25">
      <c r="B193" s="33" t="s">
        <v>22</v>
      </c>
      <c r="C193" s="31" t="str">
        <f>Действ.тарифы!C193</f>
        <v>Платеж по аккредитиву в пользу получателя на счет, открытый в стороннем банке (в случае исполнения аккредитива Банком)</v>
      </c>
      <c r="D193" s="271">
        <f>Действ.тарифы!D193</f>
        <v>0</v>
      </c>
      <c r="E193" s="26"/>
      <c r="F193" s="140">
        <v>800.25</v>
      </c>
      <c r="G193" s="227"/>
      <c r="H193" s="227"/>
      <c r="I193" s="143">
        <v>1000</v>
      </c>
      <c r="J193" s="97"/>
      <c r="K193" s="97"/>
      <c r="L193" s="140">
        <v>999.9</v>
      </c>
      <c r="M193" s="227"/>
      <c r="N193" s="227"/>
      <c r="O193" s="557" t="s">
        <v>188</v>
      </c>
      <c r="P193" s="558"/>
      <c r="Q193" s="559"/>
      <c r="R193" s="273">
        <v>800.25</v>
      </c>
      <c r="S193" s="97"/>
      <c r="T193" s="97"/>
      <c r="U193" s="97">
        <v>1000</v>
      </c>
      <c r="V193" s="97"/>
      <c r="W193" s="97"/>
    </row>
    <row r="194" spans="1:23" ht="26.25" customHeight="1" outlineLevel="1" x14ac:dyDescent="0.25">
      <c r="B194" s="33" t="s">
        <v>23</v>
      </c>
      <c r="C194" s="31" t="str">
        <f>Действ.тарифы!C194</f>
        <v>Платеж по аккредитиву в пользу получателя на счет, открытый в Банке (в случае исполнения аккредитива Банком)</v>
      </c>
      <c r="D194" s="271">
        <f>Действ.тарифы!D194</f>
        <v>0</v>
      </c>
      <c r="E194" s="26"/>
      <c r="F194" s="557" t="s">
        <v>188</v>
      </c>
      <c r="G194" s="558"/>
      <c r="H194" s="559"/>
      <c r="I194" s="557" t="s">
        <v>188</v>
      </c>
      <c r="J194" s="558"/>
      <c r="K194" s="559"/>
      <c r="L194" s="557" t="s">
        <v>188</v>
      </c>
      <c r="M194" s="558"/>
      <c r="N194" s="559"/>
      <c r="O194" s="557" t="s">
        <v>188</v>
      </c>
      <c r="P194" s="558"/>
      <c r="Q194" s="559"/>
      <c r="R194" s="25" t="s">
        <v>188</v>
      </c>
      <c r="S194" s="97"/>
      <c r="T194" s="97"/>
      <c r="U194" s="25" t="s">
        <v>188</v>
      </c>
      <c r="V194" s="97"/>
      <c r="W194" s="97"/>
    </row>
    <row r="195" spans="1:23" ht="24" customHeight="1" outlineLevel="1" x14ac:dyDescent="0.25">
      <c r="B195" s="33" t="s">
        <v>25</v>
      </c>
      <c r="C195" s="31" t="str">
        <f>Действ.тарифы!C195</f>
        <v>Авизование аккредитива</v>
      </c>
      <c r="D195" s="26" t="str">
        <f>Действ.тарифы!D195</f>
        <v>от суммы аккредитива</v>
      </c>
      <c r="E195" s="26"/>
      <c r="F195" s="228">
        <v>1E-3</v>
      </c>
      <c r="G195" s="227">
        <v>1000</v>
      </c>
      <c r="H195" s="140">
        <v>10000</v>
      </c>
      <c r="I195" s="144">
        <v>2.0600000000000002E-3</v>
      </c>
      <c r="J195" s="97">
        <v>1000</v>
      </c>
      <c r="K195" s="97">
        <v>7500</v>
      </c>
      <c r="L195" s="228">
        <v>1E-3</v>
      </c>
      <c r="M195" s="227">
        <v>1000</v>
      </c>
      <c r="N195" s="140">
        <v>10000</v>
      </c>
      <c r="O195" s="228">
        <v>1E-3</v>
      </c>
      <c r="P195" s="140">
        <v>1500</v>
      </c>
      <c r="Q195" s="227">
        <v>7500</v>
      </c>
      <c r="R195" s="274">
        <v>1E-3</v>
      </c>
      <c r="S195" s="273">
        <v>1000</v>
      </c>
      <c r="T195" s="273">
        <v>15000</v>
      </c>
      <c r="U195" s="274">
        <v>2.0600000000000002E-3</v>
      </c>
      <c r="V195" s="97">
        <v>1000</v>
      </c>
      <c r="W195" s="97">
        <v>7500</v>
      </c>
    </row>
    <row r="196" spans="1:23" ht="31.5" customHeight="1" outlineLevel="1" x14ac:dyDescent="0.25">
      <c r="B196" s="33" t="s">
        <v>27</v>
      </c>
      <c r="C196" s="31" t="str">
        <f>Действ.тарифы!C196</f>
        <v>Подтверждение аккредитива по запросу банка-эмитента, пролонгация подтвержденного аккредитива или увеличение его суммы (с денежным покрытием)</v>
      </c>
      <c r="D196" s="26" t="str">
        <f>Действ.тарифы!D196</f>
        <v>от суммы аккредитива</v>
      </c>
      <c r="E196" s="26"/>
      <c r="F196" s="144">
        <v>1.25E-3</v>
      </c>
      <c r="G196" s="140">
        <v>3000</v>
      </c>
      <c r="H196" s="143">
        <v>16500</v>
      </c>
      <c r="I196" s="144">
        <v>2.0600000000000002E-3</v>
      </c>
      <c r="J196" s="143">
        <v>1000</v>
      </c>
      <c r="K196" s="143">
        <v>25000</v>
      </c>
      <c r="L196" s="144">
        <v>1.225E-3</v>
      </c>
      <c r="M196" s="140">
        <v>2000</v>
      </c>
      <c r="N196" s="143">
        <v>16500</v>
      </c>
      <c r="O196" s="144">
        <v>1.225E-3</v>
      </c>
      <c r="P196" s="140">
        <v>2000</v>
      </c>
      <c r="Q196" s="143">
        <v>16500</v>
      </c>
      <c r="R196" s="274">
        <v>1.25E-3</v>
      </c>
      <c r="S196" s="273">
        <v>3000</v>
      </c>
      <c r="T196" s="97">
        <v>16500</v>
      </c>
      <c r="U196" s="274">
        <v>2.0600000000000002E-3</v>
      </c>
      <c r="V196" s="97">
        <v>1000</v>
      </c>
      <c r="W196" s="97">
        <v>25000</v>
      </c>
    </row>
    <row r="197" spans="1:23" ht="15" customHeight="1" outlineLevel="1" x14ac:dyDescent="0.25">
      <c r="B197" s="33" t="s">
        <v>29</v>
      </c>
      <c r="C197" s="78" t="str">
        <f>Действ.тарифы!C197</f>
        <v>Авизование изменений условий аккредитива</v>
      </c>
      <c r="D197" s="271">
        <f>Действ.тарифы!D197</f>
        <v>0</v>
      </c>
      <c r="E197" s="26"/>
      <c r="F197" s="140">
        <v>1500</v>
      </c>
      <c r="G197" s="227"/>
      <c r="H197" s="227"/>
      <c r="I197" s="143">
        <v>1000</v>
      </c>
      <c r="J197" s="97"/>
      <c r="K197" s="97"/>
      <c r="L197" s="140">
        <v>1000.05</v>
      </c>
      <c r="M197" s="227"/>
      <c r="N197" s="227"/>
      <c r="O197" s="140">
        <v>1000.05</v>
      </c>
      <c r="P197" s="227"/>
      <c r="Q197" s="227"/>
      <c r="R197" s="273">
        <v>1500</v>
      </c>
      <c r="S197" s="97"/>
      <c r="T197" s="97"/>
      <c r="U197" s="97">
        <v>1000</v>
      </c>
      <c r="V197" s="97"/>
      <c r="W197" s="97"/>
    </row>
    <row r="198" spans="1:23" ht="30" customHeight="1" outlineLevel="1" x14ac:dyDescent="0.25">
      <c r="B198" s="33" t="s">
        <v>31</v>
      </c>
      <c r="C198" s="78" t="str">
        <f>Действ.тарифы!C198</f>
        <v>Отправка документов курьерской почтой</v>
      </c>
      <c r="D198" s="271">
        <f>Действ.тарифы!D198</f>
        <v>0</v>
      </c>
      <c r="E198" s="26"/>
      <c r="F198" s="557" t="s">
        <v>32</v>
      </c>
      <c r="G198" s="558"/>
      <c r="H198" s="559"/>
      <c r="I198" s="557" t="s">
        <v>32</v>
      </c>
      <c r="J198" s="558"/>
      <c r="K198" s="559"/>
      <c r="L198" s="557" t="s">
        <v>32</v>
      </c>
      <c r="M198" s="558"/>
      <c r="N198" s="559"/>
      <c r="O198" s="557" t="s">
        <v>32</v>
      </c>
      <c r="P198" s="558"/>
      <c r="Q198" s="559"/>
      <c r="R198" s="30" t="s">
        <v>32</v>
      </c>
      <c r="S198" s="97"/>
      <c r="T198" s="97"/>
      <c r="U198" s="30" t="s">
        <v>32</v>
      </c>
      <c r="V198" s="97"/>
      <c r="W198" s="97"/>
    </row>
    <row r="199" spans="1:23" ht="33" customHeight="1" x14ac:dyDescent="0.25">
      <c r="B199" s="48" t="s">
        <v>196</v>
      </c>
      <c r="C199" s="218" t="str">
        <f>Действ.тарифы!C199</f>
        <v>Расчетный центр - услуга не предоставляется с 04.04.2016</v>
      </c>
      <c r="D199" s="268">
        <f>Действ.тарифы!D199</f>
        <v>0</v>
      </c>
      <c r="E199" s="125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</row>
    <row r="200" spans="1:23" ht="15" customHeight="1" outlineLevel="1" x14ac:dyDescent="0.25">
      <c r="B200" s="20"/>
      <c r="C200" s="219" t="str">
        <f>Действ.тарифы!C200</f>
        <v xml:space="preserve">Порядок и условия оказания услуг и взимания комиссий:
</v>
      </c>
      <c r="D200" s="267">
        <f>Действ.тарифы!D200</f>
        <v>0</v>
      </c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</row>
    <row r="201" spans="1:23" s="8" customFormat="1" ht="54" customHeight="1" outlineLevel="1" x14ac:dyDescent="0.25">
      <c r="A201" s="121"/>
      <c r="B201" s="20">
        <v>1</v>
      </c>
      <c r="C201" s="213" t="str">
        <f>Действ.тарифы!C201</f>
        <v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201" s="267">
        <f>Действ.тарифы!D201</f>
        <v>0</v>
      </c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</row>
    <row r="202" spans="1:23" s="8" customFormat="1" ht="24" customHeight="1" outlineLevel="1" collapsed="1" x14ac:dyDescent="0.25">
      <c r="A202" s="121"/>
      <c r="B202" s="33" t="s">
        <v>227</v>
      </c>
      <c r="C202" s="33" t="str">
        <f>Действ.тарифы!C202</f>
        <v>Исполнения Реестра платежей "Расчетный центр"</v>
      </c>
      <c r="D202" s="271">
        <f>Действ.тарифы!D202</f>
        <v>0</v>
      </c>
      <c r="E202" s="26"/>
      <c r="F202" s="557" t="s">
        <v>188</v>
      </c>
      <c r="G202" s="558"/>
      <c r="H202" s="559"/>
      <c r="I202" s="557" t="s">
        <v>188</v>
      </c>
      <c r="J202" s="558"/>
      <c r="K202" s="559"/>
      <c r="L202" s="557" t="s">
        <v>188</v>
      </c>
      <c r="M202" s="558"/>
      <c r="N202" s="559"/>
      <c r="O202" s="557" t="s">
        <v>188</v>
      </c>
      <c r="P202" s="558"/>
      <c r="Q202" s="559"/>
      <c r="R202" s="25" t="s">
        <v>188</v>
      </c>
      <c r="S202" s="25"/>
      <c r="T202" s="25"/>
      <c r="U202" s="25" t="s">
        <v>188</v>
      </c>
      <c r="V202" s="29"/>
      <c r="W202" s="29"/>
    </row>
    <row r="203" spans="1:23" ht="15.75" customHeight="1" x14ac:dyDescent="0.25">
      <c r="B203" s="48" t="s">
        <v>197</v>
      </c>
      <c r="C203" s="218" t="str">
        <f>Действ.тарифы!C203</f>
        <v>Расчетный центр «Плюс» с 03.11.2017 услуга не предоставляется</v>
      </c>
      <c r="D203" s="268">
        <f>Действ.тарифы!D203</f>
        <v>0</v>
      </c>
      <c r="E203" s="125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53"/>
      <c r="S203" s="53"/>
      <c r="T203" s="53"/>
      <c r="U203" s="53"/>
      <c r="V203" s="53"/>
      <c r="W203" s="53"/>
    </row>
    <row r="204" spans="1:23" ht="15" customHeight="1" outlineLevel="1" x14ac:dyDescent="0.25">
      <c r="B204" s="20"/>
      <c r="C204" s="219" t="str">
        <f>Действ.тарифы!C204</f>
        <v xml:space="preserve">Порядок и условия оказания услуг и взимания комиссий:
</v>
      </c>
      <c r="D204" s="267">
        <f>Действ.тарифы!D204</f>
        <v>0</v>
      </c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</row>
    <row r="205" spans="1:23" ht="45" customHeight="1" outlineLevel="1" x14ac:dyDescent="0.25">
      <c r="B205" s="20">
        <v>1</v>
      </c>
      <c r="C205" s="213" t="str">
        <f>Действ.тарифы!C205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205" s="267">
        <f>Действ.тарифы!D205</f>
        <v>0</v>
      </c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</row>
    <row r="206" spans="1:23" ht="30.75" customHeight="1" outlineLevel="1" x14ac:dyDescent="0.25">
      <c r="B206" s="20">
        <v>2</v>
      </c>
      <c r="C206" s="213" t="str">
        <f>Действ.тарифы!C206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206" s="267">
        <f>Действ.тарифы!D206</f>
        <v>0</v>
      </c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</row>
    <row r="207" spans="1:23" s="8" customFormat="1" ht="28.5" customHeight="1" outlineLevel="1" collapsed="1" x14ac:dyDescent="0.25">
      <c r="A207" s="121"/>
      <c r="B207" s="33" t="s">
        <v>228</v>
      </c>
      <c r="C207" s="33" t="str">
        <f>Действ.тарифы!C207</f>
        <v>Исполнения Реестра платежей "Расчетный центр Плюс"</v>
      </c>
      <c r="D207" s="271">
        <f>Действ.тарифы!D207</f>
        <v>0</v>
      </c>
      <c r="E207" s="279"/>
      <c r="F207" s="503" t="s">
        <v>198</v>
      </c>
      <c r="G207" s="503"/>
      <c r="H207" s="504"/>
      <c r="I207" s="502" t="s">
        <v>198</v>
      </c>
      <c r="J207" s="503"/>
      <c r="K207" s="504"/>
      <c r="L207" s="502" t="s">
        <v>198</v>
      </c>
      <c r="M207" s="503"/>
      <c r="N207" s="504"/>
      <c r="O207" s="502" t="s">
        <v>198</v>
      </c>
      <c r="P207" s="503"/>
      <c r="Q207" s="504"/>
      <c r="R207" s="502" t="s">
        <v>198</v>
      </c>
      <c r="S207" s="503"/>
      <c r="T207" s="504"/>
      <c r="U207" s="502" t="s">
        <v>198</v>
      </c>
      <c r="V207" s="503"/>
      <c r="W207" s="504"/>
    </row>
    <row r="208" spans="1:23" ht="15.75" customHeight="1" x14ac:dyDescent="0.25">
      <c r="B208" s="48" t="s">
        <v>318</v>
      </c>
      <c r="C208" s="218" t="str">
        <f>Действ.тарифы!C208</f>
        <v xml:space="preserve">Корпоративная карта </v>
      </c>
      <c r="D208" s="352">
        <f>Действ.тарифы!D208</f>
        <v>0</v>
      </c>
      <c r="E208" s="353"/>
      <c r="F208" s="524" t="s">
        <v>191</v>
      </c>
      <c r="G208" s="572"/>
      <c r="H208" s="572"/>
      <c r="I208" s="572" t="s">
        <v>191</v>
      </c>
      <c r="J208" s="572"/>
      <c r="K208" s="572"/>
      <c r="L208" s="572" t="s">
        <v>191</v>
      </c>
      <c r="M208" s="572"/>
      <c r="N208" s="572"/>
      <c r="O208" s="572" t="s">
        <v>191</v>
      </c>
      <c r="P208" s="572"/>
      <c r="Q208" s="572"/>
      <c r="R208" s="572" t="s">
        <v>191</v>
      </c>
      <c r="S208" s="572"/>
      <c r="T208" s="572"/>
      <c r="U208" s="572" t="s">
        <v>191</v>
      </c>
      <c r="V208" s="572"/>
      <c r="W208" s="572"/>
    </row>
    <row r="209" spans="2:23" ht="15" customHeight="1" outlineLevel="1" x14ac:dyDescent="0.25">
      <c r="B209" s="20"/>
      <c r="C209" s="219" t="str">
        <f>Действ.тарифы!C209</f>
        <v xml:space="preserve">Порядок и условия оказания услуг и взимания комиссий:
</v>
      </c>
      <c r="D209" s="354">
        <f>Действ.тарифы!D209</f>
        <v>0</v>
      </c>
      <c r="E209" s="357"/>
      <c r="F209" s="150"/>
      <c r="G209" s="150"/>
      <c r="H209" s="191"/>
      <c r="I209" s="149"/>
      <c r="J209" s="150"/>
      <c r="K209" s="191"/>
      <c r="L209" s="149"/>
      <c r="M209" s="150"/>
      <c r="N209" s="191"/>
      <c r="O209" s="149"/>
      <c r="P209" s="150"/>
      <c r="Q209" s="191"/>
      <c r="R209" s="149"/>
      <c r="S209" s="150"/>
      <c r="T209" s="191"/>
      <c r="U209" s="149"/>
      <c r="V209" s="150"/>
      <c r="W209" s="191"/>
    </row>
    <row r="210" spans="2:23" ht="48" customHeight="1" outlineLevel="1" x14ac:dyDescent="0.25">
      <c r="B210" s="224">
        <v>1</v>
      </c>
      <c r="C210" s="101" t="str">
        <f>Действ.тарифы!C210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карте, в т.ч. активации карты, любых операций в банкоматах и пунктах выдачи наличных. 
В случае закрытия счета карты до истечения периода, за который комиссия уже была уплачена Клиентом, комиссия Банком не возвращается.</v>
      </c>
      <c r="D210" s="355">
        <f>Действ.тарифы!D210</f>
        <v>0</v>
      </c>
      <c r="E210" s="358"/>
      <c r="F210" s="168"/>
      <c r="G210" s="168"/>
      <c r="H210" s="169"/>
      <c r="I210" s="167"/>
      <c r="J210" s="168"/>
      <c r="K210" s="169"/>
      <c r="L210" s="167"/>
      <c r="M210" s="168"/>
      <c r="N210" s="169"/>
      <c r="O210" s="167"/>
      <c r="P210" s="168"/>
      <c r="Q210" s="169"/>
      <c r="R210" s="167"/>
      <c r="S210" s="168"/>
      <c r="T210" s="169"/>
      <c r="U210" s="167"/>
      <c r="V210" s="168"/>
      <c r="W210" s="169"/>
    </row>
    <row r="211" spans="2:23" ht="15.75" customHeight="1" outlineLevel="1" x14ac:dyDescent="0.25">
      <c r="B211" s="224">
        <v>2</v>
      </c>
      <c r="C211" s="101" t="str">
        <f>Действ.тарифы!C211</f>
        <v>Комиссия по п 12.2,12.3, 12.4 взимается в день выпуска/перевыпуска карты.</v>
      </c>
      <c r="D211" s="355">
        <f>Действ.тарифы!D211</f>
        <v>0</v>
      </c>
      <c r="E211" s="358"/>
      <c r="F211" s="168"/>
      <c r="G211" s="168"/>
      <c r="H211" s="169"/>
      <c r="I211" s="167"/>
      <c r="J211" s="168"/>
      <c r="K211" s="169"/>
      <c r="L211" s="167"/>
      <c r="M211" s="168"/>
      <c r="N211" s="169"/>
      <c r="O211" s="167"/>
      <c r="P211" s="168"/>
      <c r="Q211" s="169"/>
      <c r="R211" s="167"/>
      <c r="S211" s="168"/>
      <c r="T211" s="169"/>
      <c r="U211" s="167"/>
      <c r="V211" s="168"/>
      <c r="W211" s="169"/>
    </row>
    <row r="212" spans="2:23" ht="16.5" customHeight="1" outlineLevel="1" x14ac:dyDescent="0.25">
      <c r="B212" s="225">
        <v>3</v>
      </c>
      <c r="C212" s="101" t="str">
        <f>Действ.тарифы!C212</f>
        <v>Комиссия по п.12.8 взимается в день обращения.</v>
      </c>
      <c r="D212" s="355">
        <f>Действ.тарифы!D212</f>
        <v>0</v>
      </c>
      <c r="E212" s="358"/>
      <c r="F212" s="168"/>
      <c r="G212" s="168"/>
      <c r="H212" s="169"/>
      <c r="I212" s="167"/>
      <c r="J212" s="168"/>
      <c r="K212" s="169"/>
      <c r="L212" s="167"/>
      <c r="M212" s="168"/>
      <c r="N212" s="169"/>
      <c r="O212" s="167"/>
      <c r="P212" s="168"/>
      <c r="Q212" s="169"/>
      <c r="R212" s="167"/>
      <c r="S212" s="168"/>
      <c r="T212" s="169"/>
      <c r="U212" s="167"/>
      <c r="V212" s="168"/>
      <c r="W212" s="169"/>
    </row>
    <row r="213" spans="2:23" ht="42.75" customHeight="1" outlineLevel="1" x14ac:dyDescent="0.25">
      <c r="B213" s="224">
        <v>4</v>
      </c>
      <c r="C213" s="101" t="str">
        <f>Действ.тарифы!C213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213" s="355">
        <f>Действ.тарифы!D213</f>
        <v>0</v>
      </c>
      <c r="E213" s="358"/>
      <c r="F213" s="168"/>
      <c r="G213" s="168"/>
      <c r="H213" s="169"/>
      <c r="I213" s="167"/>
      <c r="J213" s="168"/>
      <c r="K213" s="169"/>
      <c r="L213" s="167"/>
      <c r="M213" s="168"/>
      <c r="N213" s="169"/>
      <c r="O213" s="167"/>
      <c r="P213" s="168"/>
      <c r="Q213" s="169"/>
      <c r="R213" s="167"/>
      <c r="S213" s="168"/>
      <c r="T213" s="169"/>
      <c r="U213" s="167"/>
      <c r="V213" s="168"/>
      <c r="W213" s="169"/>
    </row>
    <row r="214" spans="2:23" ht="20.25" customHeight="1" outlineLevel="1" x14ac:dyDescent="0.25">
      <c r="B214" s="226">
        <v>5</v>
      </c>
      <c r="C214" s="101" t="str">
        <f>Действ.тарифы!C214</f>
        <v>Комиссия по п. 12.11, 12.12 взимается на основании заявления Клиента в свободной форме.</v>
      </c>
      <c r="D214" s="355">
        <f>Действ.тарифы!D214</f>
        <v>0</v>
      </c>
      <c r="E214" s="358"/>
      <c r="F214" s="168"/>
      <c r="G214" s="168"/>
      <c r="H214" s="169"/>
      <c r="I214" s="167"/>
      <c r="J214" s="168"/>
      <c r="K214" s="169"/>
      <c r="L214" s="167"/>
      <c r="M214" s="168"/>
      <c r="N214" s="169"/>
      <c r="O214" s="167"/>
      <c r="P214" s="168"/>
      <c r="Q214" s="169"/>
      <c r="R214" s="167"/>
      <c r="S214" s="168"/>
      <c r="T214" s="169"/>
      <c r="U214" s="167"/>
      <c r="V214" s="168"/>
      <c r="W214" s="169"/>
    </row>
    <row r="215" spans="2:23" ht="19.5" customHeight="1" outlineLevel="1" x14ac:dyDescent="0.25">
      <c r="B215" s="224">
        <v>6</v>
      </c>
      <c r="C215" s="101" t="str">
        <f>Действ.тарифы!C215</f>
        <v>Услуга по п. 12.13 предоставляется на основании Заявления на выпуск карты.</v>
      </c>
      <c r="D215" s="355">
        <f>Действ.тарифы!D215</f>
        <v>0</v>
      </c>
      <c r="E215" s="358"/>
      <c r="F215" s="168"/>
      <c r="G215" s="168"/>
      <c r="H215" s="169"/>
      <c r="I215" s="167"/>
      <c r="J215" s="168"/>
      <c r="K215" s="169"/>
      <c r="L215" s="167"/>
      <c r="M215" s="168"/>
      <c r="N215" s="169"/>
      <c r="O215" s="167"/>
      <c r="P215" s="168"/>
      <c r="Q215" s="169"/>
      <c r="R215" s="167"/>
      <c r="S215" s="168"/>
      <c r="T215" s="169"/>
      <c r="U215" s="167"/>
      <c r="V215" s="168"/>
      <c r="W215" s="169"/>
    </row>
    <row r="216" spans="2:23" ht="69.75" customHeight="1" outlineLevel="1" x14ac:dyDescent="0.25">
      <c r="B216" s="224">
        <v>7</v>
      </c>
      <c r="C216" s="101" t="str">
        <f>Действ.тарифы!C216</f>
        <v xml:space="preserve">Комиссия по п. 12.14 взимается:
- с момента активации карты;
- в 1-й раб. День  месяца за текущий календарный месяц оказания услуг/день активации карты; 
- вне зависимости от кол-ва СМС, если иное не указано в значении Тарифов;
- за неполный месяц взимается в полном объеме. </v>
      </c>
      <c r="D216" s="355">
        <f>Действ.тарифы!D216</f>
        <v>0</v>
      </c>
      <c r="E216" s="358"/>
      <c r="F216" s="168"/>
      <c r="G216" s="168"/>
      <c r="H216" s="169"/>
      <c r="I216" s="167"/>
      <c r="J216" s="168"/>
      <c r="K216" s="169"/>
      <c r="L216" s="167"/>
      <c r="M216" s="168"/>
      <c r="N216" s="169"/>
      <c r="O216" s="167"/>
      <c r="P216" s="168"/>
      <c r="Q216" s="169"/>
      <c r="R216" s="167"/>
      <c r="S216" s="168"/>
      <c r="T216" s="169"/>
      <c r="U216" s="167"/>
      <c r="V216" s="168"/>
      <c r="W216" s="169"/>
    </row>
    <row r="217" spans="2:23" ht="52.5" customHeight="1" outlineLevel="1" x14ac:dyDescent="0.25">
      <c r="B217" s="224">
        <v>8</v>
      </c>
      <c r="C217" s="101" t="str">
        <f>Действ.тарифы!C217</f>
        <v>По всем ПУ, ОТП и ТП (кроме ТП "Брокерский") дневной лимит получения наличных денежных средств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v>
      </c>
      <c r="D217" s="356"/>
      <c r="E217" s="359"/>
      <c r="F217" s="168"/>
      <c r="G217" s="168"/>
      <c r="H217" s="169"/>
      <c r="I217" s="167"/>
      <c r="J217" s="168"/>
      <c r="K217" s="169"/>
      <c r="L217" s="167"/>
      <c r="M217" s="168"/>
      <c r="N217" s="169"/>
      <c r="O217" s="167"/>
      <c r="P217" s="168"/>
      <c r="Q217" s="169"/>
      <c r="R217" s="167"/>
      <c r="S217" s="168"/>
      <c r="T217" s="169"/>
      <c r="U217" s="167"/>
      <c r="V217" s="168"/>
      <c r="W217" s="169"/>
    </row>
    <row r="218" spans="2:23" ht="36" customHeight="1" outlineLevel="1" collapsed="1" x14ac:dyDescent="0.25">
      <c r="B218" s="223" t="s">
        <v>319</v>
      </c>
      <c r="C218" s="109" t="str">
        <f>Действ.тарифы!C218</f>
        <v>Годовое обслуживание</v>
      </c>
      <c r="D218" s="343" t="str">
        <f>Действ.тарифы!D218</f>
        <v>за карту</v>
      </c>
      <c r="E218" s="351"/>
      <c r="F218" s="151"/>
      <c r="G218" s="147"/>
      <c r="H218" s="176"/>
      <c r="I218" s="151"/>
      <c r="J218" s="147"/>
      <c r="K218" s="176"/>
      <c r="L218" s="151"/>
      <c r="M218" s="147"/>
      <c r="N218" s="176"/>
      <c r="O218" s="151"/>
      <c r="P218" s="147"/>
      <c r="Q218" s="176"/>
      <c r="R218" s="151"/>
      <c r="S218" s="147"/>
      <c r="T218" s="176"/>
      <c r="U218" s="151"/>
      <c r="V218" s="147"/>
      <c r="W218" s="176"/>
    </row>
    <row r="219" spans="2:23" ht="51.75" customHeight="1" outlineLevel="1" x14ac:dyDescent="0.25">
      <c r="B219" s="223" t="s">
        <v>321</v>
      </c>
      <c r="C219" s="109" t="str">
        <f>Действ.тарифы!C219</f>
        <v>Выпуск/перевыпуск в связи с окончанием срока действия карты</v>
      </c>
      <c r="D219" s="251" t="str">
        <f>Действ.тарифы!D219</f>
        <v>за карту</v>
      </c>
      <c r="E219" s="227"/>
      <c r="F219" s="151"/>
      <c r="G219" s="147"/>
      <c r="H219" s="176"/>
      <c r="I219" s="151"/>
      <c r="J219" s="147"/>
      <c r="K219" s="176"/>
      <c r="L219" s="151"/>
      <c r="M219" s="147"/>
      <c r="N219" s="176"/>
      <c r="O219" s="151"/>
      <c r="P219" s="147"/>
      <c r="Q219" s="176"/>
      <c r="R219" s="151"/>
      <c r="S219" s="147"/>
      <c r="T219" s="176"/>
      <c r="U219" s="151"/>
      <c r="V219" s="147"/>
      <c r="W219" s="176"/>
    </row>
    <row r="220" spans="2:23" ht="30" customHeight="1" outlineLevel="1" x14ac:dyDescent="0.25">
      <c r="B220" s="223" t="s">
        <v>322</v>
      </c>
      <c r="C220" s="109" t="str">
        <f>Действ.тарифы!C220</f>
        <v>Перевыпуск карты по инициативе Клиента</v>
      </c>
      <c r="D220" s="251" t="str">
        <f>Действ.тарифы!D220</f>
        <v>за карту</v>
      </c>
      <c r="E220" s="227"/>
      <c r="F220" s="151"/>
      <c r="G220" s="147"/>
      <c r="H220" s="176"/>
      <c r="I220" s="151"/>
      <c r="J220" s="147"/>
      <c r="K220" s="176"/>
      <c r="L220" s="151"/>
      <c r="M220" s="147"/>
      <c r="N220" s="176"/>
      <c r="O220" s="151"/>
      <c r="P220" s="147"/>
      <c r="Q220" s="176"/>
      <c r="R220" s="151"/>
      <c r="S220" s="147"/>
      <c r="T220" s="176"/>
      <c r="U220" s="151"/>
      <c r="V220" s="147"/>
      <c r="W220" s="176"/>
    </row>
    <row r="221" spans="2:23" ht="30" customHeight="1" outlineLevel="1" x14ac:dyDescent="0.25">
      <c r="B221" s="223" t="s">
        <v>323</v>
      </c>
      <c r="C221" s="109" t="str">
        <f>Действ.тарифы!C221</f>
        <v>Срочный выпуск/перевыпуск в связи с окончанием срока действия карты или по инициативе Клиента</v>
      </c>
      <c r="D221" s="251" t="str">
        <f>Действ.тарифы!D221</f>
        <v>за карту</v>
      </c>
      <c r="E221" s="227"/>
      <c r="F221" s="151"/>
      <c r="G221" s="147"/>
      <c r="H221" s="176"/>
      <c r="I221" s="151"/>
      <c r="J221" s="147"/>
      <c r="K221" s="176"/>
      <c r="L221" s="151"/>
      <c r="M221" s="147"/>
      <c r="N221" s="176"/>
      <c r="O221" s="151"/>
      <c r="P221" s="147"/>
      <c r="Q221" s="176"/>
      <c r="R221" s="151"/>
      <c r="S221" s="147"/>
      <c r="T221" s="176"/>
      <c r="U221" s="151"/>
      <c r="V221" s="147"/>
      <c r="W221" s="176"/>
    </row>
    <row r="222" spans="2:23" ht="30" customHeight="1" outlineLevel="1" x14ac:dyDescent="0.25">
      <c r="B222" s="223" t="s">
        <v>324</v>
      </c>
      <c r="C222" s="109" t="str">
        <f>Действ.тарифы!C222</f>
        <v xml:space="preserve">Приостановление /возобновление операций по карте (временная блокировка/разблокировка карты) </v>
      </c>
      <c r="D222" s="251" t="str">
        <f>Действ.тарифы!D222</f>
        <v>за запрос</v>
      </c>
      <c r="E222" s="227"/>
      <c r="F222" s="151"/>
      <c r="G222" s="147"/>
      <c r="H222" s="176"/>
      <c r="I222" s="151"/>
      <c r="J222" s="147"/>
      <c r="K222" s="176"/>
      <c r="L222" s="151"/>
      <c r="M222" s="147"/>
      <c r="N222" s="176"/>
      <c r="O222" s="151"/>
      <c r="P222" s="147"/>
      <c r="Q222" s="176"/>
      <c r="R222" s="151"/>
      <c r="S222" s="147"/>
      <c r="T222" s="176"/>
      <c r="U222" s="151"/>
      <c r="V222" s="147"/>
      <c r="W222" s="176"/>
    </row>
    <row r="223" spans="2:23" ht="30" customHeight="1" outlineLevel="1" x14ac:dyDescent="0.25">
      <c r="B223" s="223" t="s">
        <v>326</v>
      </c>
      <c r="C223" s="109" t="str">
        <f>Действ.тарифы!C223</f>
        <v>Смена ПИН через банкоматы Банка</v>
      </c>
      <c r="D223" s="251" t="str">
        <f>Действ.тарифы!D223</f>
        <v>за запрос</v>
      </c>
      <c r="E223" s="227"/>
      <c r="F223" s="151"/>
      <c r="G223" s="147"/>
      <c r="H223" s="176"/>
      <c r="I223" s="151"/>
      <c r="J223" s="147"/>
      <c r="K223" s="176"/>
      <c r="L223" s="151"/>
      <c r="M223" s="147"/>
      <c r="N223" s="176"/>
      <c r="O223" s="151"/>
      <c r="P223" s="147"/>
      <c r="Q223" s="176"/>
      <c r="R223" s="151"/>
      <c r="S223" s="147"/>
      <c r="T223" s="176"/>
      <c r="U223" s="151"/>
      <c r="V223" s="147"/>
      <c r="W223" s="176"/>
    </row>
    <row r="224" spans="2:23" ht="30" customHeight="1" outlineLevel="1" x14ac:dyDescent="0.25">
      <c r="B224" s="223" t="s">
        <v>328</v>
      </c>
      <c r="C224" s="109" t="str">
        <f>Действ.тарифы!C224</f>
        <v>Предоставление информации об операциях по карте/об остатке по карте по запросу держателя в банкомате Банка</v>
      </c>
      <c r="D224" s="251" t="str">
        <f>Действ.тарифы!D224</f>
        <v>за запрос</v>
      </c>
      <c r="E224" s="227"/>
      <c r="F224" s="151"/>
      <c r="G224" s="147"/>
      <c r="H224" s="176"/>
      <c r="I224" s="151"/>
      <c r="J224" s="147"/>
      <c r="K224" s="176"/>
      <c r="L224" s="151"/>
      <c r="M224" s="147"/>
      <c r="N224" s="176"/>
      <c r="O224" s="151"/>
      <c r="P224" s="147"/>
      <c r="Q224" s="176"/>
      <c r="R224" s="151"/>
      <c r="S224" s="147"/>
      <c r="T224" s="176"/>
      <c r="U224" s="151"/>
      <c r="V224" s="147"/>
      <c r="W224" s="176"/>
    </row>
    <row r="225" spans="1:23" ht="30" customHeight="1" outlineLevel="1" x14ac:dyDescent="0.25">
      <c r="B225" s="223" t="s">
        <v>329</v>
      </c>
      <c r="C225" s="109" t="str">
        <f>Действ.тарифы!C225</f>
        <v xml:space="preserve">Предоставление информации об остатке по карте по запросу держателя в банкомате стороннего банка </v>
      </c>
      <c r="D225" s="251" t="str">
        <f>Действ.тарифы!D225</f>
        <v>за запрос</v>
      </c>
      <c r="E225" s="227"/>
      <c r="F225" s="151"/>
      <c r="G225" s="147"/>
      <c r="H225" s="176"/>
      <c r="I225" s="151"/>
      <c r="J225" s="147"/>
      <c r="K225" s="176"/>
      <c r="L225" s="151"/>
      <c r="M225" s="147"/>
      <c r="N225" s="176"/>
      <c r="O225" s="151"/>
      <c r="P225" s="147"/>
      <c r="Q225" s="176"/>
      <c r="R225" s="151"/>
      <c r="S225" s="147"/>
      <c r="T225" s="176"/>
      <c r="U225" s="151"/>
      <c r="V225" s="147"/>
      <c r="W225" s="176"/>
    </row>
    <row r="226" spans="1:23" ht="62.25" customHeight="1" outlineLevel="1" x14ac:dyDescent="0.25">
      <c r="A226" s="512"/>
      <c r="B226" s="100" t="s">
        <v>330</v>
      </c>
      <c r="C226" s="221" t="str">
        <f>Действ.тарифы!C226</f>
        <v>Выдача наличных денежных средств в банкоматах Банка / стороннего банка с использованием карты</v>
      </c>
      <c r="D226" s="209" t="str">
        <f>Действ.тарифы!D226</f>
        <v>от суммы выдачи</v>
      </c>
      <c r="E226" s="94"/>
      <c r="F226" s="151"/>
      <c r="G226" s="147"/>
      <c r="H226" s="176"/>
      <c r="I226" s="151"/>
      <c r="J226" s="147"/>
      <c r="K226" s="176"/>
      <c r="L226" s="151"/>
      <c r="M226" s="147"/>
      <c r="N226" s="176"/>
      <c r="O226" s="151"/>
      <c r="P226" s="147"/>
      <c r="Q226" s="176"/>
      <c r="R226" s="151"/>
      <c r="S226" s="147"/>
      <c r="T226" s="176"/>
      <c r="U226" s="151"/>
      <c r="V226" s="147"/>
      <c r="W226" s="176"/>
    </row>
    <row r="227" spans="1:23" ht="30" customHeight="1" outlineLevel="1" x14ac:dyDescent="0.25">
      <c r="A227" s="513"/>
      <c r="B227" s="237"/>
      <c r="C227" s="265">
        <f>Действ.тарифы!C227</f>
        <v>0</v>
      </c>
      <c r="D227" s="271">
        <f>Действ.тарифы!D227</f>
        <v>0</v>
      </c>
      <c r="E227" s="95"/>
      <c r="F227" s="151"/>
      <c r="G227" s="147"/>
      <c r="H227" s="176"/>
      <c r="I227" s="151"/>
      <c r="J227" s="147"/>
      <c r="K227" s="176"/>
      <c r="L227" s="151"/>
      <c r="M227" s="147"/>
      <c r="N227" s="176"/>
      <c r="O227" s="151"/>
      <c r="P227" s="147"/>
      <c r="Q227" s="176"/>
      <c r="R227" s="151"/>
      <c r="S227" s="147"/>
      <c r="T227" s="176"/>
      <c r="U227" s="151"/>
      <c r="V227" s="147"/>
      <c r="W227" s="176"/>
    </row>
    <row r="228" spans="1:23" ht="30" customHeight="1" outlineLevel="1" x14ac:dyDescent="0.25">
      <c r="A228"/>
      <c r="B228" s="223" t="s">
        <v>332</v>
      </c>
      <c r="C228" s="233" t="str">
        <f>Действ.тарифы!C228</f>
        <v>Внесение наличных денежных средств в банкоматах Банка</v>
      </c>
      <c r="D228" s="251" t="str">
        <f>Действ.тарифы!D228</f>
        <v>от внесенной суммы</v>
      </c>
      <c r="E228" s="227"/>
      <c r="F228" s="151"/>
      <c r="G228" s="147"/>
      <c r="H228" s="176"/>
      <c r="I228" s="151"/>
      <c r="J228" s="147"/>
      <c r="K228" s="176"/>
      <c r="L228" s="151"/>
      <c r="M228" s="147"/>
      <c r="N228" s="176"/>
      <c r="O228" s="151"/>
      <c r="P228" s="147"/>
      <c r="Q228" s="176"/>
      <c r="R228" s="151"/>
      <c r="S228" s="147"/>
      <c r="T228" s="176"/>
      <c r="U228" s="151"/>
      <c r="V228" s="147"/>
      <c r="W228" s="176"/>
    </row>
    <row r="229" spans="1:23" ht="30" customHeight="1" outlineLevel="1" x14ac:dyDescent="0.25">
      <c r="A229"/>
      <c r="B229" s="110" t="s">
        <v>334</v>
      </c>
      <c r="C229" s="109" t="str">
        <f>Действ.тарифы!C229</f>
        <v>Отчет по карте на бумажном носителе</v>
      </c>
      <c r="D229" s="251" t="str">
        <f>Действ.тарифы!D229</f>
        <v>за лист отчета</v>
      </c>
      <c r="E229" s="227"/>
      <c r="F229" s="151"/>
      <c r="G229" s="147"/>
      <c r="H229" s="176"/>
      <c r="I229" s="151"/>
      <c r="J229" s="147"/>
      <c r="K229" s="176"/>
      <c r="L229" s="151"/>
      <c r="M229" s="147"/>
      <c r="N229" s="176"/>
      <c r="O229" s="151"/>
      <c r="P229" s="147"/>
      <c r="Q229" s="176"/>
      <c r="R229" s="151"/>
      <c r="S229" s="147"/>
      <c r="T229" s="176"/>
      <c r="U229" s="151"/>
      <c r="V229" s="147"/>
      <c r="W229" s="176"/>
    </row>
    <row r="230" spans="1:23" ht="39" customHeight="1" outlineLevel="1" x14ac:dyDescent="0.25">
      <c r="A230"/>
      <c r="B230" s="223" t="s">
        <v>337</v>
      </c>
      <c r="C230" s="109" t="str">
        <f>Действ.тарифы!C230</f>
        <v>Отчет по счету карты на бумажном носителе</v>
      </c>
      <c r="D230" s="251" t="str">
        <f>Действ.тарифы!D230</f>
        <v>за лист отчета</v>
      </c>
      <c r="E230" s="227"/>
      <c r="F230" s="151"/>
      <c r="G230" s="147"/>
      <c r="H230" s="176"/>
      <c r="I230" s="151"/>
      <c r="J230" s="147"/>
      <c r="K230" s="176"/>
      <c r="L230" s="151"/>
      <c r="M230" s="147"/>
      <c r="N230" s="176"/>
      <c r="O230" s="151"/>
      <c r="P230" s="147"/>
      <c r="Q230" s="176"/>
      <c r="R230" s="151"/>
      <c r="S230" s="147"/>
      <c r="T230" s="176"/>
      <c r="U230" s="151"/>
      <c r="V230" s="147"/>
      <c r="W230" s="176"/>
    </row>
    <row r="231" spans="1:23" ht="30" customHeight="1" outlineLevel="1" x14ac:dyDescent="0.25">
      <c r="A231"/>
      <c r="B231" s="223" t="s">
        <v>338</v>
      </c>
      <c r="C231" s="109" t="str">
        <f>Действ.тарифы!C231</f>
        <v>Подключение СМС сервиса к корпоративной карте</v>
      </c>
      <c r="D231" s="251" t="str">
        <f>Действ.тарифы!D231</f>
        <v>за карту</v>
      </c>
      <c r="E231" s="16"/>
      <c r="F231" s="151"/>
      <c r="G231" s="147"/>
      <c r="H231" s="176"/>
      <c r="I231" s="151"/>
      <c r="J231" s="147"/>
      <c r="K231" s="176"/>
      <c r="L231" s="151"/>
      <c r="M231" s="147"/>
      <c r="N231" s="176"/>
      <c r="O231" s="151"/>
      <c r="P231" s="147"/>
      <c r="Q231" s="176"/>
      <c r="R231" s="151"/>
      <c r="S231" s="147"/>
      <c r="T231" s="176"/>
      <c r="U231" s="151"/>
      <c r="V231" s="147"/>
      <c r="W231" s="176"/>
    </row>
    <row r="232" spans="1:23" ht="30" customHeight="1" outlineLevel="1" x14ac:dyDescent="0.25">
      <c r="A232"/>
      <c r="B232" s="223" t="s">
        <v>339</v>
      </c>
      <c r="C232" s="109" t="str">
        <f>Действ.тарифы!C232</f>
        <v xml:space="preserve">Обслуживание СМС сервиса </v>
      </c>
      <c r="D232" s="252" t="str">
        <f>Действ.тарифы!D232</f>
        <v>за карту</v>
      </c>
      <c r="E232" s="16"/>
      <c r="F232" s="153"/>
      <c r="G232" s="154"/>
      <c r="H232" s="178"/>
      <c r="I232" s="153"/>
      <c r="J232" s="154"/>
      <c r="K232" s="178"/>
      <c r="L232" s="153"/>
      <c r="M232" s="154"/>
      <c r="N232" s="178"/>
      <c r="O232" s="153"/>
      <c r="P232" s="154"/>
      <c r="Q232" s="178"/>
      <c r="R232" s="153"/>
      <c r="S232" s="154"/>
      <c r="T232" s="178"/>
      <c r="U232" s="153"/>
      <c r="V232" s="154"/>
      <c r="W232" s="178"/>
    </row>
    <row r="233" spans="1:23" ht="15" customHeight="1" x14ac:dyDescent="0.25">
      <c r="A233"/>
    </row>
    <row r="234" spans="1:23" ht="15" customHeight="1" x14ac:dyDescent="0.25">
      <c r="A234"/>
    </row>
    <row r="235" spans="1:23" ht="15" customHeight="1" x14ac:dyDescent="0.25">
      <c r="A235"/>
    </row>
    <row r="236" spans="1:23" ht="15" customHeight="1" x14ac:dyDescent="0.25">
      <c r="A236"/>
    </row>
    <row r="237" spans="1:23" ht="15" customHeight="1" x14ac:dyDescent="0.25">
      <c r="A237"/>
    </row>
  </sheetData>
  <customSheetViews>
    <customSheetView guid="{377F881E-0E78-4DE1-9D1F-1E731FBAD692}">
      <pane xSplit="2" ySplit="4" topLeftCell="L59" activePane="bottomRight" state="frozen"/>
      <selection pane="bottomRight" activeCell="AF64" sqref="AF64"/>
      <pageMargins left="0.7" right="0.7" top="0.75" bottom="0.75" header="0.3" footer="0.3"/>
    </customSheetView>
  </customSheetViews>
  <mergeCells count="181">
    <mergeCell ref="U208:W208"/>
    <mergeCell ref="R80:T80"/>
    <mergeCell ref="F202:H202"/>
    <mergeCell ref="I202:K202"/>
    <mergeCell ref="L202:N202"/>
    <mergeCell ref="O202:Q202"/>
    <mergeCell ref="F198:H198"/>
    <mergeCell ref="I198:K198"/>
    <mergeCell ref="F192:H192"/>
    <mergeCell ref="I192:K192"/>
    <mergeCell ref="L192:N192"/>
    <mergeCell ref="O192:Q192"/>
    <mergeCell ref="F169:H169"/>
    <mergeCell ref="I171:K171"/>
    <mergeCell ref="L171:N171"/>
    <mergeCell ref="O198:Q198"/>
    <mergeCell ref="O109:Q109"/>
    <mergeCell ref="I80:K80"/>
    <mergeCell ref="L80:N80"/>
    <mergeCell ref="O80:Q80"/>
    <mergeCell ref="U80:W80"/>
    <mergeCell ref="I172:K172"/>
    <mergeCell ref="L172:N172"/>
    <mergeCell ref="F194:H194"/>
    <mergeCell ref="U172:W172"/>
    <mergeCell ref="I60:K60"/>
    <mergeCell ref="L60:N60"/>
    <mergeCell ref="O60:Q60"/>
    <mergeCell ref="F124:H124"/>
    <mergeCell ref="L124:N124"/>
    <mergeCell ref="L165:N165"/>
    <mergeCell ref="O165:Q165"/>
    <mergeCell ref="F134:H134"/>
    <mergeCell ref="L109:N109"/>
    <mergeCell ref="O124:Q124"/>
    <mergeCell ref="F109:H109"/>
    <mergeCell ref="I109:K109"/>
    <mergeCell ref="F168:H168"/>
    <mergeCell ref="F164:H164"/>
    <mergeCell ref="F172:H172"/>
    <mergeCell ref="F108:H108"/>
    <mergeCell ref="I108:K108"/>
    <mergeCell ref="U81:W81"/>
    <mergeCell ref="R81:T81"/>
    <mergeCell ref="F81:H81"/>
    <mergeCell ref="F70:H70"/>
    <mergeCell ref="F71:H71"/>
    <mergeCell ref="F72:H72"/>
    <mergeCell ref="O18:Q18"/>
    <mergeCell ref="F26:H26"/>
    <mergeCell ref="I26:K26"/>
    <mergeCell ref="L26:N26"/>
    <mergeCell ref="O26:Q26"/>
    <mergeCell ref="I24:K24"/>
    <mergeCell ref="L24:N24"/>
    <mergeCell ref="L25:N25"/>
    <mergeCell ref="I13:K13"/>
    <mergeCell ref="L13:N13"/>
    <mergeCell ref="C2:E2"/>
    <mergeCell ref="U127:W127"/>
    <mergeCell ref="F17:H17"/>
    <mergeCell ref="F63:H63"/>
    <mergeCell ref="F59:H59"/>
    <mergeCell ref="F60:H60"/>
    <mergeCell ref="F58:H58"/>
    <mergeCell ref="F14:H14"/>
    <mergeCell ref="I14:K14"/>
    <mergeCell ref="L14:N14"/>
    <mergeCell ref="O14:Q14"/>
    <mergeCell ref="F16:H16"/>
    <mergeCell ref="I16:K16"/>
    <mergeCell ref="L16:N16"/>
    <mergeCell ref="O16:Q16"/>
    <mergeCell ref="F15:H15"/>
    <mergeCell ref="F107:H107"/>
    <mergeCell ref="F127:H127"/>
    <mergeCell ref="F4:H4"/>
    <mergeCell ref="I4:K4"/>
    <mergeCell ref="L4:N4"/>
    <mergeCell ref="E4:E5"/>
    <mergeCell ref="O4:Q4"/>
    <mergeCell ref="L18:N18"/>
    <mergeCell ref="U207:W207"/>
    <mergeCell ref="R109:T109"/>
    <mergeCell ref="R127:T127"/>
    <mergeCell ref="L17:N17"/>
    <mergeCell ref="O17:Q17"/>
    <mergeCell ref="I194:K194"/>
    <mergeCell ref="L194:N194"/>
    <mergeCell ref="O194:Q194"/>
    <mergeCell ref="O193:Q193"/>
    <mergeCell ref="I17:K17"/>
    <mergeCell ref="L64:N64"/>
    <mergeCell ref="O64:Q64"/>
    <mergeCell ref="I63:K63"/>
    <mergeCell ref="L63:N63"/>
    <mergeCell ref="O63:Q63"/>
    <mergeCell ref="I59:K59"/>
    <mergeCell ref="L59:N59"/>
    <mergeCell ref="L198:N198"/>
    <mergeCell ref="I18:K18"/>
    <mergeCell ref="R172:T172"/>
    <mergeCell ref="I187:K187"/>
    <mergeCell ref="L187:N187"/>
    <mergeCell ref="O187:Q187"/>
    <mergeCell ref="O171:Q171"/>
    <mergeCell ref="I208:K208"/>
    <mergeCell ref="L208:N208"/>
    <mergeCell ref="O208:Q208"/>
    <mergeCell ref="F207:H207"/>
    <mergeCell ref="I207:K207"/>
    <mergeCell ref="L207:N207"/>
    <mergeCell ref="O207:Q207"/>
    <mergeCell ref="R208:T208"/>
    <mergeCell ref="I127:K127"/>
    <mergeCell ref="R207:T207"/>
    <mergeCell ref="F187:H187"/>
    <mergeCell ref="O172:Q172"/>
    <mergeCell ref="F106:H106"/>
    <mergeCell ref="F82:H82"/>
    <mergeCell ref="F84:H84"/>
    <mergeCell ref="F79:H79"/>
    <mergeCell ref="F80:H80"/>
    <mergeCell ref="F75:H75"/>
    <mergeCell ref="F74:H74"/>
    <mergeCell ref="A226:A227"/>
    <mergeCell ref="F208:H208"/>
    <mergeCell ref="F85:H85"/>
    <mergeCell ref="F78:H78"/>
    <mergeCell ref="O59:Q59"/>
    <mergeCell ref="L127:N127"/>
    <mergeCell ref="I107:K107"/>
    <mergeCell ref="L107:N107"/>
    <mergeCell ref="O107:Q107"/>
    <mergeCell ref="I64:K64"/>
    <mergeCell ref="L108:N108"/>
    <mergeCell ref="O108:Q108"/>
    <mergeCell ref="I106:K106"/>
    <mergeCell ref="L106:N106"/>
    <mergeCell ref="O106:Q106"/>
    <mergeCell ref="L95:N95"/>
    <mergeCell ref="O95:Q95"/>
    <mergeCell ref="L98:N98"/>
    <mergeCell ref="O98:Q98"/>
    <mergeCell ref="O81:Q81"/>
    <mergeCell ref="I81:K81"/>
    <mergeCell ref="L81:N81"/>
    <mergeCell ref="I58:K58"/>
    <mergeCell ref="L58:N58"/>
    <mergeCell ref="F25:H25"/>
    <mergeCell ref="I25:K25"/>
    <mergeCell ref="I15:K15"/>
    <mergeCell ref="L15:N15"/>
    <mergeCell ref="F64:H64"/>
    <mergeCell ref="F73:H73"/>
    <mergeCell ref="F13:H13"/>
    <mergeCell ref="F18:H18"/>
    <mergeCell ref="R4:T4"/>
    <mergeCell ref="U4:W4"/>
    <mergeCell ref="R15:T15"/>
    <mergeCell ref="U15:W15"/>
    <mergeCell ref="R14:T14"/>
    <mergeCell ref="U14:W14"/>
    <mergeCell ref="R17:T17"/>
    <mergeCell ref="U17:W17"/>
    <mergeCell ref="O58:Q58"/>
    <mergeCell ref="O25:Q25"/>
    <mergeCell ref="R13:T13"/>
    <mergeCell ref="U13:W13"/>
    <mergeCell ref="R18:T18"/>
    <mergeCell ref="U18:W18"/>
    <mergeCell ref="R26:T26"/>
    <mergeCell ref="U26:W26"/>
    <mergeCell ref="R25:T25"/>
    <mergeCell ref="U24:W24"/>
    <mergeCell ref="U25:W25"/>
    <mergeCell ref="O13:Q13"/>
    <mergeCell ref="R16:T16"/>
    <mergeCell ref="U16:W16"/>
    <mergeCell ref="O24:Q24"/>
    <mergeCell ref="O15:Q15"/>
  </mergeCells>
  <pageMargins left="0.7" right="0.7" top="0.75" bottom="0.75" header="0.3" footer="0.3"/>
  <pageSetup paperSize="9" orientation="portrait" r:id="rId1"/>
  <ignoredErrors>
    <ignoredError sqref="B163:B164 B167:B171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10"/>
  <sheetViews>
    <sheetView zoomScale="85" zoomScaleNormal="85" workbookViewId="0">
      <pane xSplit="1" ySplit="4" topLeftCell="B110" activePane="bottomRight" state="frozen"/>
      <selection pane="topRight" activeCell="B1" sqref="B1"/>
      <selection pane="bottomLeft" activeCell="A5" sqref="A5"/>
      <selection pane="bottomRight" activeCell="A119" sqref="A119"/>
    </sheetView>
  </sheetViews>
  <sheetFormatPr defaultRowHeight="15" outlineLevelCol="1" x14ac:dyDescent="0.25"/>
  <cols>
    <col min="1" max="1" width="6.140625" style="329" customWidth="1"/>
    <col min="2" max="2" width="15.42578125" style="375" customWidth="1"/>
    <col min="3" max="3" width="16.7109375" style="375" customWidth="1"/>
    <col min="4" max="4" width="13.7109375" style="375" customWidth="1"/>
    <col min="5" max="5" width="9.7109375" style="375" customWidth="1"/>
    <col min="6" max="8" width="3.28515625" style="282" customWidth="1" outlineLevel="1"/>
    <col min="9" max="9" width="3" style="282" customWidth="1" outlineLevel="1"/>
    <col min="10" max="16" width="3.28515625" style="282" customWidth="1" outlineLevel="1"/>
    <col min="17" max="17" width="5.7109375" style="282" customWidth="1" outlineLevel="1"/>
    <col min="18" max="21" width="4.42578125" style="282" hidden="1" customWidth="1" outlineLevel="1"/>
    <col min="22" max="22" width="104.7109375" style="282" customWidth="1" collapsed="1"/>
    <col min="23" max="23" width="28.7109375" style="282" customWidth="1"/>
    <col min="24" max="24" width="20.85546875" style="283" customWidth="1"/>
    <col min="25" max="25" width="166.28515625" customWidth="1"/>
  </cols>
  <sheetData>
    <row r="2" spans="1:24" ht="15.75" x14ac:dyDescent="0.25">
      <c r="A2" s="585" t="s">
        <v>472</v>
      </c>
      <c r="B2" s="586"/>
      <c r="C2" s="586"/>
      <c r="D2" s="586"/>
      <c r="E2" s="586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8"/>
    </row>
    <row r="3" spans="1:24" ht="30" customHeight="1" x14ac:dyDescent="0.25">
      <c r="A3" s="591" t="s">
        <v>467</v>
      </c>
      <c r="B3" s="582" t="s">
        <v>468</v>
      </c>
      <c r="C3" s="583"/>
      <c r="D3" s="583"/>
      <c r="E3" s="584"/>
      <c r="F3" s="595" t="s">
        <v>494</v>
      </c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3" t="s">
        <v>593</v>
      </c>
      <c r="S3" s="593"/>
      <c r="T3" s="593"/>
      <c r="U3" s="594"/>
      <c r="V3" s="589" t="s">
        <v>469</v>
      </c>
      <c r="W3" s="589" t="s">
        <v>470</v>
      </c>
      <c r="X3" s="589" t="s">
        <v>471</v>
      </c>
    </row>
    <row r="4" spans="1:24" ht="105" customHeight="1" x14ac:dyDescent="0.25">
      <c r="A4" s="592"/>
      <c r="B4" s="378" t="s">
        <v>605</v>
      </c>
      <c r="C4" s="378" t="s">
        <v>71</v>
      </c>
      <c r="D4" s="378" t="s">
        <v>627</v>
      </c>
      <c r="E4" s="379" t="s">
        <v>630</v>
      </c>
      <c r="F4" s="295" t="s">
        <v>495</v>
      </c>
      <c r="G4" s="295" t="s">
        <v>0</v>
      </c>
      <c r="H4" s="295" t="s">
        <v>246</v>
      </c>
      <c r="I4" s="295" t="s">
        <v>2</v>
      </c>
      <c r="J4" s="344" t="s">
        <v>369</v>
      </c>
      <c r="K4" s="344" t="s">
        <v>370</v>
      </c>
      <c r="L4" s="344" t="s">
        <v>371</v>
      </c>
      <c r="M4" s="344" t="s">
        <v>372</v>
      </c>
      <c r="N4" s="344" t="s">
        <v>305</v>
      </c>
      <c r="O4" s="344" t="s">
        <v>1</v>
      </c>
      <c r="P4" s="295" t="s">
        <v>441</v>
      </c>
      <c r="Q4" s="295" t="s">
        <v>496</v>
      </c>
      <c r="R4" s="361" t="s">
        <v>497</v>
      </c>
      <c r="S4" s="361" t="s">
        <v>183</v>
      </c>
      <c r="T4" s="361" t="s">
        <v>566</v>
      </c>
      <c r="U4" s="344" t="s">
        <v>368</v>
      </c>
      <c r="V4" s="590"/>
      <c r="W4" s="590"/>
      <c r="X4" s="590"/>
    </row>
    <row r="5" spans="1:24" ht="395.25" x14ac:dyDescent="0.25">
      <c r="A5" s="286">
        <v>1</v>
      </c>
      <c r="B5" s="287" t="s">
        <v>602</v>
      </c>
      <c r="C5" s="287"/>
      <c r="D5" s="287"/>
      <c r="E5" s="287" t="s">
        <v>606</v>
      </c>
      <c r="F5" s="287"/>
      <c r="G5" s="287"/>
      <c r="H5" s="287"/>
      <c r="I5" s="287"/>
      <c r="J5" s="287" t="s">
        <v>498</v>
      </c>
      <c r="K5" s="287" t="s">
        <v>498</v>
      </c>
      <c r="L5" s="287" t="s">
        <v>498</v>
      </c>
      <c r="M5" s="287" t="s">
        <v>498</v>
      </c>
      <c r="N5" s="287" t="s">
        <v>498</v>
      </c>
      <c r="O5" s="287" t="s">
        <v>498</v>
      </c>
      <c r="P5" s="296"/>
      <c r="Q5" s="287"/>
      <c r="R5" s="362"/>
      <c r="S5" s="362" t="s">
        <v>498</v>
      </c>
      <c r="T5" s="368"/>
      <c r="U5" s="368"/>
      <c r="V5" s="284" t="s">
        <v>499</v>
      </c>
      <c r="W5" s="287" t="s">
        <v>578</v>
      </c>
      <c r="X5" s="288" t="s">
        <v>474</v>
      </c>
    </row>
    <row r="6" spans="1:24" ht="165.75" x14ac:dyDescent="0.25">
      <c r="A6" s="286">
        <v>2</v>
      </c>
      <c r="B6" s="287" t="s">
        <v>602</v>
      </c>
      <c r="C6" s="287"/>
      <c r="D6" s="287"/>
      <c r="E6" s="287" t="s">
        <v>638</v>
      </c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96"/>
      <c r="Q6" s="287"/>
      <c r="R6" s="362"/>
      <c r="S6" s="362" t="s">
        <v>498</v>
      </c>
      <c r="T6" s="368"/>
      <c r="U6" s="368"/>
      <c r="V6" s="284" t="s">
        <v>473</v>
      </c>
      <c r="W6" s="287" t="s">
        <v>578</v>
      </c>
      <c r="X6" s="288" t="s">
        <v>474</v>
      </c>
    </row>
    <row r="7" spans="1:24" ht="76.5" x14ac:dyDescent="0.25">
      <c r="A7" s="286">
        <v>3</v>
      </c>
      <c r="B7" s="287" t="s">
        <v>602</v>
      </c>
      <c r="C7" s="287"/>
      <c r="D7" s="287"/>
      <c r="E7" s="287" t="s">
        <v>641</v>
      </c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96"/>
      <c r="Q7" s="287"/>
      <c r="R7" s="362"/>
      <c r="S7" s="362" t="s">
        <v>498</v>
      </c>
      <c r="T7" s="368"/>
      <c r="U7" s="368"/>
      <c r="V7" s="287" t="s">
        <v>478</v>
      </c>
      <c r="W7" s="287" t="s">
        <v>578</v>
      </c>
      <c r="X7" s="288" t="s">
        <v>474</v>
      </c>
    </row>
    <row r="8" spans="1:24" ht="89.25" x14ac:dyDescent="0.25">
      <c r="A8" s="286">
        <v>5</v>
      </c>
      <c r="B8" s="287" t="s">
        <v>603</v>
      </c>
      <c r="C8" s="287"/>
      <c r="D8" s="287"/>
      <c r="E8" s="287" t="s">
        <v>647</v>
      </c>
      <c r="F8" s="287" t="s">
        <v>498</v>
      </c>
      <c r="G8" s="287" t="s">
        <v>498</v>
      </c>
      <c r="H8" s="287" t="s">
        <v>498</v>
      </c>
      <c r="I8" s="287" t="s">
        <v>498</v>
      </c>
      <c r="J8" s="287" t="s">
        <v>498</v>
      </c>
      <c r="K8" s="287" t="s">
        <v>498</v>
      </c>
      <c r="L8" s="287" t="s">
        <v>498</v>
      </c>
      <c r="M8" s="287" t="s">
        <v>498</v>
      </c>
      <c r="N8" s="287" t="s">
        <v>498</v>
      </c>
      <c r="O8" s="287" t="s">
        <v>498</v>
      </c>
      <c r="P8" s="296" t="s">
        <v>498</v>
      </c>
      <c r="Q8" s="287"/>
      <c r="R8" s="362" t="s">
        <v>498</v>
      </c>
      <c r="S8" s="362" t="s">
        <v>498</v>
      </c>
      <c r="T8" s="368"/>
      <c r="U8" s="368"/>
      <c r="V8" s="287" t="s">
        <v>475</v>
      </c>
      <c r="W8" s="287" t="s">
        <v>578</v>
      </c>
      <c r="X8" s="288" t="s">
        <v>474</v>
      </c>
    </row>
    <row r="9" spans="1:24" ht="89.25" x14ac:dyDescent="0.25">
      <c r="A9" s="286">
        <v>6</v>
      </c>
      <c r="B9" s="287" t="s">
        <v>603</v>
      </c>
      <c r="C9" s="287"/>
      <c r="D9" s="287"/>
      <c r="E9" s="287" t="s">
        <v>648</v>
      </c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96"/>
      <c r="Q9" s="287"/>
      <c r="R9" s="362"/>
      <c r="S9" s="362"/>
      <c r="T9" s="368"/>
      <c r="U9" s="368"/>
      <c r="V9" s="287" t="s">
        <v>476</v>
      </c>
      <c r="W9" s="287" t="s">
        <v>578</v>
      </c>
      <c r="X9" s="288" t="s">
        <v>474</v>
      </c>
    </row>
    <row r="10" spans="1:24" ht="51" x14ac:dyDescent="0.25">
      <c r="A10" s="286">
        <v>7</v>
      </c>
      <c r="B10" s="287" t="s">
        <v>604</v>
      </c>
      <c r="C10" s="287"/>
      <c r="D10" s="287"/>
      <c r="E10" s="287"/>
      <c r="F10" s="287"/>
      <c r="G10" s="287"/>
      <c r="H10" s="287" t="s">
        <v>498</v>
      </c>
      <c r="I10" s="287"/>
      <c r="J10" s="287"/>
      <c r="K10" s="287"/>
      <c r="L10" s="287"/>
      <c r="M10" s="287"/>
      <c r="N10" s="287"/>
      <c r="O10" s="287"/>
      <c r="P10" s="296"/>
      <c r="Q10" s="287"/>
      <c r="R10" s="362"/>
      <c r="S10" s="362"/>
      <c r="T10" s="368"/>
      <c r="U10" s="368"/>
      <c r="V10" s="287" t="s">
        <v>477</v>
      </c>
      <c r="W10" s="287" t="s">
        <v>578</v>
      </c>
      <c r="X10" s="288" t="s">
        <v>474</v>
      </c>
    </row>
    <row r="11" spans="1:24" ht="153" x14ac:dyDescent="0.25">
      <c r="A11" s="286">
        <v>8</v>
      </c>
      <c r="B11" s="287" t="s">
        <v>607</v>
      </c>
      <c r="C11" s="287" t="s">
        <v>609</v>
      </c>
      <c r="D11" s="287" t="s">
        <v>623</v>
      </c>
      <c r="E11" s="287" t="s">
        <v>663</v>
      </c>
      <c r="F11" s="287" t="s">
        <v>498</v>
      </c>
      <c r="G11" s="287" t="s">
        <v>498</v>
      </c>
      <c r="H11" s="287" t="s">
        <v>498</v>
      </c>
      <c r="I11" s="287" t="s">
        <v>498</v>
      </c>
      <c r="J11" s="287"/>
      <c r="K11" s="287"/>
      <c r="L11" s="287"/>
      <c r="M11" s="287"/>
      <c r="N11" s="287"/>
      <c r="O11" s="287"/>
      <c r="P11" s="296"/>
      <c r="Q11" s="287"/>
      <c r="R11" s="362"/>
      <c r="S11" s="362"/>
      <c r="T11" s="368"/>
      <c r="U11" s="368"/>
      <c r="V11" s="289" t="s">
        <v>522</v>
      </c>
      <c r="W11" s="287" t="s">
        <v>578</v>
      </c>
      <c r="X11" s="288" t="s">
        <v>474</v>
      </c>
    </row>
    <row r="12" spans="1:24" ht="51" x14ac:dyDescent="0.25">
      <c r="A12" s="286">
        <v>9</v>
      </c>
      <c r="B12" s="287" t="s">
        <v>607</v>
      </c>
      <c r="C12" s="287" t="s">
        <v>609</v>
      </c>
      <c r="D12" s="287" t="s">
        <v>628</v>
      </c>
      <c r="E12" s="287" t="s">
        <v>631</v>
      </c>
      <c r="F12" s="287" t="s">
        <v>498</v>
      </c>
      <c r="G12" s="287" t="s">
        <v>498</v>
      </c>
      <c r="H12" s="287" t="s">
        <v>498</v>
      </c>
      <c r="I12" s="287" t="s">
        <v>498</v>
      </c>
      <c r="J12" s="287"/>
      <c r="K12" s="287"/>
      <c r="L12" s="287"/>
      <c r="M12" s="287"/>
      <c r="N12" s="287"/>
      <c r="O12" s="287"/>
      <c r="P12" s="296"/>
      <c r="Q12" s="287"/>
      <c r="R12" s="362"/>
      <c r="S12" s="362"/>
      <c r="T12" s="368"/>
      <c r="U12" s="368"/>
      <c r="V12" s="289" t="s">
        <v>524</v>
      </c>
      <c r="W12" s="287" t="s">
        <v>578</v>
      </c>
      <c r="X12" s="288" t="s">
        <v>474</v>
      </c>
    </row>
    <row r="13" spans="1:24" ht="114.75" x14ac:dyDescent="0.25">
      <c r="A13" s="286">
        <v>10</v>
      </c>
      <c r="B13" s="287" t="s">
        <v>607</v>
      </c>
      <c r="C13" s="287" t="s">
        <v>610</v>
      </c>
      <c r="D13" s="287" t="s">
        <v>623</v>
      </c>
      <c r="E13" s="287" t="s">
        <v>664</v>
      </c>
      <c r="F13" s="287" t="s">
        <v>498</v>
      </c>
      <c r="G13" s="287" t="s">
        <v>498</v>
      </c>
      <c r="H13" s="287" t="s">
        <v>498</v>
      </c>
      <c r="I13" s="287" t="s">
        <v>498</v>
      </c>
      <c r="J13" s="287" t="s">
        <v>498</v>
      </c>
      <c r="K13" s="287" t="s">
        <v>498</v>
      </c>
      <c r="L13" s="287" t="s">
        <v>498</v>
      </c>
      <c r="M13" s="287" t="s">
        <v>498</v>
      </c>
      <c r="N13" s="287" t="s">
        <v>498</v>
      </c>
      <c r="O13" s="287" t="s">
        <v>498</v>
      </c>
      <c r="P13" s="296"/>
      <c r="Q13" s="287"/>
      <c r="R13" s="362" t="s">
        <v>498</v>
      </c>
      <c r="S13" s="362"/>
      <c r="T13" s="368"/>
      <c r="U13" s="368"/>
      <c r="V13" s="289" t="s">
        <v>479</v>
      </c>
      <c r="W13" s="287" t="s">
        <v>578</v>
      </c>
      <c r="X13" s="288" t="s">
        <v>474</v>
      </c>
    </row>
    <row r="14" spans="1:24" ht="293.25" x14ac:dyDescent="0.25">
      <c r="A14" s="286">
        <v>11</v>
      </c>
      <c r="B14" s="287" t="s">
        <v>607</v>
      </c>
      <c r="C14" s="287" t="s">
        <v>612</v>
      </c>
      <c r="D14" s="287" t="s">
        <v>623</v>
      </c>
      <c r="E14" s="287" t="s">
        <v>639</v>
      </c>
      <c r="F14" s="287"/>
      <c r="G14" s="287" t="s">
        <v>498</v>
      </c>
      <c r="H14" s="287" t="s">
        <v>498</v>
      </c>
      <c r="I14" s="287" t="s">
        <v>498</v>
      </c>
      <c r="J14" s="287" t="s">
        <v>498</v>
      </c>
      <c r="K14" s="287" t="s">
        <v>498</v>
      </c>
      <c r="L14" s="287" t="s">
        <v>498</v>
      </c>
      <c r="M14" s="287" t="s">
        <v>498</v>
      </c>
      <c r="N14" s="287" t="s">
        <v>498</v>
      </c>
      <c r="O14" s="287" t="s">
        <v>498</v>
      </c>
      <c r="P14" s="296"/>
      <c r="Q14" s="287"/>
      <c r="R14" s="362"/>
      <c r="S14" s="362"/>
      <c r="T14" s="368"/>
      <c r="U14" s="368"/>
      <c r="V14" s="287" t="s">
        <v>480</v>
      </c>
      <c r="W14" s="287" t="s">
        <v>578</v>
      </c>
      <c r="X14" s="288" t="s">
        <v>474</v>
      </c>
    </row>
    <row r="15" spans="1:24" ht="153" x14ac:dyDescent="0.25">
      <c r="A15" s="286">
        <v>12</v>
      </c>
      <c r="B15" s="287" t="s">
        <v>607</v>
      </c>
      <c r="C15" s="287" t="s">
        <v>611</v>
      </c>
      <c r="D15" s="287" t="s">
        <v>623</v>
      </c>
      <c r="E15" s="287" t="s">
        <v>663</v>
      </c>
      <c r="F15" s="287" t="s">
        <v>498</v>
      </c>
      <c r="G15" s="287" t="s">
        <v>498</v>
      </c>
      <c r="H15" s="287" t="s">
        <v>498</v>
      </c>
      <c r="I15" s="287" t="s">
        <v>498</v>
      </c>
      <c r="J15" s="287" t="s">
        <v>498</v>
      </c>
      <c r="K15" s="287" t="s">
        <v>498</v>
      </c>
      <c r="L15" s="287" t="s">
        <v>498</v>
      </c>
      <c r="M15" s="287" t="s">
        <v>498</v>
      </c>
      <c r="N15" s="287" t="s">
        <v>498</v>
      </c>
      <c r="O15" s="287" t="s">
        <v>498</v>
      </c>
      <c r="P15" s="296" t="s">
        <v>498</v>
      </c>
      <c r="Q15" s="287"/>
      <c r="R15" s="362" t="s">
        <v>498</v>
      </c>
      <c r="S15" s="362" t="s">
        <v>498</v>
      </c>
      <c r="T15" s="368"/>
      <c r="U15" s="368"/>
      <c r="V15" s="287" t="s">
        <v>481</v>
      </c>
      <c r="W15" s="287" t="s">
        <v>578</v>
      </c>
      <c r="X15" s="288" t="s">
        <v>474</v>
      </c>
    </row>
    <row r="16" spans="1:24" ht="76.5" x14ac:dyDescent="0.25">
      <c r="A16" s="286">
        <v>13</v>
      </c>
      <c r="B16" s="287" t="s">
        <v>607</v>
      </c>
      <c r="C16" s="287" t="s">
        <v>614</v>
      </c>
      <c r="D16" s="287" t="s">
        <v>623</v>
      </c>
      <c r="E16" s="287" t="s">
        <v>644</v>
      </c>
      <c r="F16" s="287"/>
      <c r="G16" s="287"/>
      <c r="H16" s="287" t="s">
        <v>498</v>
      </c>
      <c r="I16" s="287" t="s">
        <v>498</v>
      </c>
      <c r="J16" s="287"/>
      <c r="K16" s="287"/>
      <c r="L16" s="287"/>
      <c r="M16" s="287"/>
      <c r="N16" s="287"/>
      <c r="O16" s="287"/>
      <c r="P16" s="296"/>
      <c r="Q16" s="287"/>
      <c r="R16" s="362"/>
      <c r="S16" s="362"/>
      <c r="T16" s="368"/>
      <c r="U16" s="368"/>
      <c r="V16" s="287" t="s">
        <v>482</v>
      </c>
      <c r="W16" s="287" t="s">
        <v>578</v>
      </c>
      <c r="X16" s="288" t="s">
        <v>474</v>
      </c>
    </row>
    <row r="17" spans="1:24" ht="51" x14ac:dyDescent="0.25">
      <c r="A17" s="286">
        <v>14</v>
      </c>
      <c r="B17" s="287" t="s">
        <v>607</v>
      </c>
      <c r="C17" s="287" t="s">
        <v>614</v>
      </c>
      <c r="D17" s="287" t="s">
        <v>628</v>
      </c>
      <c r="E17" s="287" t="s">
        <v>625</v>
      </c>
      <c r="F17" s="287" t="s">
        <v>498</v>
      </c>
      <c r="G17" s="287"/>
      <c r="H17" s="287" t="s">
        <v>498</v>
      </c>
      <c r="I17" s="287" t="s">
        <v>498</v>
      </c>
      <c r="J17" s="287"/>
      <c r="K17" s="287"/>
      <c r="L17" s="287"/>
      <c r="M17" s="287"/>
      <c r="N17" s="287"/>
      <c r="O17" s="287"/>
      <c r="P17" s="296" t="s">
        <v>498</v>
      </c>
      <c r="Q17" s="287"/>
      <c r="R17" s="362"/>
      <c r="S17" s="362"/>
      <c r="T17" s="368"/>
      <c r="U17" s="368"/>
      <c r="V17" s="287" t="s">
        <v>500</v>
      </c>
      <c r="W17" s="287" t="s">
        <v>578</v>
      </c>
      <c r="X17" s="288" t="s">
        <v>474</v>
      </c>
    </row>
    <row r="18" spans="1:24" ht="51" x14ac:dyDescent="0.25">
      <c r="A18" s="286">
        <v>15</v>
      </c>
      <c r="B18" s="287" t="s">
        <v>607</v>
      </c>
      <c r="C18" s="287" t="s">
        <v>614</v>
      </c>
      <c r="D18" s="287" t="s">
        <v>628</v>
      </c>
      <c r="E18" s="287" t="s">
        <v>632</v>
      </c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96" t="s">
        <v>498</v>
      </c>
      <c r="Q18" s="287"/>
      <c r="R18" s="362"/>
      <c r="S18" s="362"/>
      <c r="T18" s="368"/>
      <c r="U18" s="368"/>
      <c r="V18" s="287" t="s">
        <v>485</v>
      </c>
      <c r="W18" s="287" t="s">
        <v>578</v>
      </c>
      <c r="X18" s="288" t="s">
        <v>474</v>
      </c>
    </row>
    <row r="19" spans="1:24" ht="51" x14ac:dyDescent="0.25">
      <c r="A19" s="286">
        <v>16</v>
      </c>
      <c r="B19" s="287" t="s">
        <v>607</v>
      </c>
      <c r="C19" s="287" t="s">
        <v>614</v>
      </c>
      <c r="D19" s="287" t="s">
        <v>628</v>
      </c>
      <c r="E19" s="287" t="s">
        <v>633</v>
      </c>
      <c r="F19" s="287"/>
      <c r="G19" s="287"/>
      <c r="H19" s="287" t="s">
        <v>498</v>
      </c>
      <c r="I19" s="287"/>
      <c r="J19" s="287"/>
      <c r="K19" s="287"/>
      <c r="L19" s="287"/>
      <c r="M19" s="287"/>
      <c r="N19" s="287"/>
      <c r="O19" s="287"/>
      <c r="P19" s="296" t="s">
        <v>498</v>
      </c>
      <c r="Q19" s="287"/>
      <c r="R19" s="362"/>
      <c r="S19" s="362"/>
      <c r="T19" s="368"/>
      <c r="U19" s="368"/>
      <c r="V19" s="287" t="s">
        <v>486</v>
      </c>
      <c r="W19" s="287" t="s">
        <v>578</v>
      </c>
      <c r="X19" s="288" t="s">
        <v>474</v>
      </c>
    </row>
    <row r="20" spans="1:24" ht="140.25" x14ac:dyDescent="0.25">
      <c r="A20" s="286">
        <v>17</v>
      </c>
      <c r="B20" s="287" t="s">
        <v>607</v>
      </c>
      <c r="C20" s="287" t="s">
        <v>617</v>
      </c>
      <c r="D20" s="287" t="s">
        <v>623</v>
      </c>
      <c r="E20" s="287" t="s">
        <v>639</v>
      </c>
      <c r="F20" s="293"/>
      <c r="G20" s="293"/>
      <c r="H20" s="293"/>
      <c r="I20" s="293"/>
      <c r="J20" s="293"/>
      <c r="K20" s="293"/>
      <c r="L20" s="293"/>
      <c r="M20" s="293"/>
      <c r="N20" s="293" t="s">
        <v>498</v>
      </c>
      <c r="O20" s="293"/>
      <c r="P20" s="297"/>
      <c r="Q20" s="293"/>
      <c r="R20" s="363"/>
      <c r="S20" s="363"/>
      <c r="T20" s="369"/>
      <c r="U20" s="369"/>
      <c r="V20" s="291" t="s">
        <v>488</v>
      </c>
      <c r="W20" s="287" t="s">
        <v>578</v>
      </c>
      <c r="X20" s="288" t="s">
        <v>474</v>
      </c>
    </row>
    <row r="21" spans="1:24" ht="102" x14ac:dyDescent="0.25">
      <c r="A21" s="286">
        <v>18</v>
      </c>
      <c r="B21" s="287" t="s">
        <v>607</v>
      </c>
      <c r="C21" s="287" t="s">
        <v>617</v>
      </c>
      <c r="D21" s="287" t="s">
        <v>623</v>
      </c>
      <c r="E21" s="287" t="s">
        <v>640</v>
      </c>
      <c r="F21" s="294"/>
      <c r="G21" s="294"/>
      <c r="H21" s="294"/>
      <c r="I21" s="294"/>
      <c r="J21" s="294"/>
      <c r="K21" s="294"/>
      <c r="L21" s="294"/>
      <c r="M21" s="294"/>
      <c r="N21" s="294" t="s">
        <v>498</v>
      </c>
      <c r="O21" s="294"/>
      <c r="P21" s="298"/>
      <c r="Q21" s="294"/>
      <c r="R21" s="364"/>
      <c r="S21" s="364"/>
      <c r="T21" s="370"/>
      <c r="U21" s="370"/>
      <c r="V21" s="292" t="s">
        <v>489</v>
      </c>
      <c r="W21" s="287" t="s">
        <v>578</v>
      </c>
      <c r="X21" s="288" t="s">
        <v>474</v>
      </c>
    </row>
    <row r="22" spans="1:24" ht="51" x14ac:dyDescent="0.25">
      <c r="A22" s="286">
        <v>19</v>
      </c>
      <c r="B22" s="287" t="s">
        <v>607</v>
      </c>
      <c r="C22" s="287" t="s">
        <v>609</v>
      </c>
      <c r="D22" s="287" t="s">
        <v>628</v>
      </c>
      <c r="E22" s="287" t="s">
        <v>634</v>
      </c>
      <c r="F22" s="287"/>
      <c r="G22" s="287"/>
      <c r="H22" s="287"/>
      <c r="I22" s="287"/>
      <c r="J22" s="287" t="s">
        <v>498</v>
      </c>
      <c r="K22" s="287" t="s">
        <v>498</v>
      </c>
      <c r="L22" s="287" t="s">
        <v>498</v>
      </c>
      <c r="M22" s="287" t="s">
        <v>498</v>
      </c>
      <c r="N22" s="287" t="s">
        <v>498</v>
      </c>
      <c r="O22" s="287" t="s">
        <v>498</v>
      </c>
      <c r="P22" s="296"/>
      <c r="Q22" s="287"/>
      <c r="R22" s="362"/>
      <c r="S22" s="362"/>
      <c r="T22" s="368"/>
      <c r="U22" s="368"/>
      <c r="V22" s="287" t="s">
        <v>487</v>
      </c>
      <c r="W22" s="287" t="s">
        <v>578</v>
      </c>
      <c r="X22" s="288" t="s">
        <v>474</v>
      </c>
    </row>
    <row r="23" spans="1:24" ht="102" x14ac:dyDescent="0.25">
      <c r="A23" s="286">
        <v>20</v>
      </c>
      <c r="B23" s="287" t="s">
        <v>607</v>
      </c>
      <c r="C23" s="287" t="s">
        <v>612</v>
      </c>
      <c r="D23" s="287" t="s">
        <v>628</v>
      </c>
      <c r="E23" s="287" t="s">
        <v>651</v>
      </c>
      <c r="F23" s="287"/>
      <c r="G23" s="287"/>
      <c r="H23" s="287"/>
      <c r="I23" s="287"/>
      <c r="J23" s="287" t="s">
        <v>498</v>
      </c>
      <c r="K23" s="287" t="s">
        <v>498</v>
      </c>
      <c r="L23" s="287" t="s">
        <v>498</v>
      </c>
      <c r="M23" s="287" t="s">
        <v>498</v>
      </c>
      <c r="N23" s="287" t="s">
        <v>498</v>
      </c>
      <c r="O23" s="287" t="s">
        <v>498</v>
      </c>
      <c r="P23" s="296"/>
      <c r="Q23" s="287"/>
      <c r="R23" s="362"/>
      <c r="S23" s="362"/>
      <c r="T23" s="368"/>
      <c r="U23" s="368"/>
      <c r="V23" s="287" t="s">
        <v>490</v>
      </c>
      <c r="W23" s="287" t="s">
        <v>578</v>
      </c>
      <c r="X23" s="288" t="s">
        <v>474</v>
      </c>
    </row>
    <row r="24" spans="1:24" ht="114.75" x14ac:dyDescent="0.25">
      <c r="A24" s="286">
        <v>21</v>
      </c>
      <c r="B24" s="287" t="s">
        <v>607</v>
      </c>
      <c r="C24" s="287" t="s">
        <v>611</v>
      </c>
      <c r="D24" s="287" t="s">
        <v>628</v>
      </c>
      <c r="E24" s="287" t="s">
        <v>652</v>
      </c>
      <c r="F24" s="287"/>
      <c r="G24" s="287"/>
      <c r="H24" s="287"/>
      <c r="I24" s="287"/>
      <c r="J24" s="287" t="s">
        <v>498</v>
      </c>
      <c r="K24" s="287" t="s">
        <v>498</v>
      </c>
      <c r="L24" s="287" t="s">
        <v>498</v>
      </c>
      <c r="M24" s="287" t="s">
        <v>498</v>
      </c>
      <c r="N24" s="287" t="s">
        <v>498</v>
      </c>
      <c r="O24" s="287" t="s">
        <v>498</v>
      </c>
      <c r="P24" s="296"/>
      <c r="Q24" s="287"/>
      <c r="R24" s="362"/>
      <c r="S24" s="362"/>
      <c r="T24" s="368"/>
      <c r="U24" s="368"/>
      <c r="V24" s="287" t="s">
        <v>491</v>
      </c>
      <c r="W24" s="287" t="s">
        <v>578</v>
      </c>
      <c r="X24" s="288" t="s">
        <v>474</v>
      </c>
    </row>
    <row r="25" spans="1:24" ht="114.75" x14ac:dyDescent="0.25">
      <c r="A25" s="286">
        <v>22</v>
      </c>
      <c r="B25" s="287" t="s">
        <v>607</v>
      </c>
      <c r="C25" s="287" t="s">
        <v>614</v>
      </c>
      <c r="D25" s="287" t="s">
        <v>628</v>
      </c>
      <c r="E25" s="287" t="s">
        <v>624</v>
      </c>
      <c r="F25" s="287"/>
      <c r="G25" s="287"/>
      <c r="H25" s="287"/>
      <c r="I25" s="287"/>
      <c r="J25" s="287"/>
      <c r="K25" s="287"/>
      <c r="L25" s="287"/>
      <c r="M25" s="287" t="s">
        <v>498</v>
      </c>
      <c r="N25" s="287" t="s">
        <v>498</v>
      </c>
      <c r="O25" s="287" t="s">
        <v>498</v>
      </c>
      <c r="P25" s="296"/>
      <c r="Q25" s="287"/>
      <c r="R25" s="362"/>
      <c r="S25" s="362"/>
      <c r="T25" s="368"/>
      <c r="U25" s="368"/>
      <c r="V25" s="287" t="s">
        <v>492</v>
      </c>
      <c r="W25" s="287" t="s">
        <v>578</v>
      </c>
      <c r="X25" s="288" t="s">
        <v>474</v>
      </c>
    </row>
    <row r="26" spans="1:24" ht="102" x14ac:dyDescent="0.25">
      <c r="A26" s="286">
        <v>23</v>
      </c>
      <c r="B26" s="287" t="s">
        <v>607</v>
      </c>
      <c r="C26" s="287" t="s">
        <v>614</v>
      </c>
      <c r="D26" s="287" t="s">
        <v>628</v>
      </c>
      <c r="E26" s="287" t="s">
        <v>626</v>
      </c>
      <c r="F26" s="287"/>
      <c r="G26" s="287"/>
      <c r="H26" s="287"/>
      <c r="I26" s="287"/>
      <c r="J26" s="287" t="s">
        <v>498</v>
      </c>
      <c r="K26" s="287" t="s">
        <v>498</v>
      </c>
      <c r="L26" s="287"/>
      <c r="M26" s="287" t="s">
        <v>498</v>
      </c>
      <c r="N26" s="287" t="s">
        <v>498</v>
      </c>
      <c r="O26" s="287" t="s">
        <v>498</v>
      </c>
      <c r="P26" s="296"/>
      <c r="Q26" s="287"/>
      <c r="R26" s="362"/>
      <c r="S26" s="362"/>
      <c r="T26" s="368"/>
      <c r="U26" s="368"/>
      <c r="V26" s="287" t="s">
        <v>493</v>
      </c>
      <c r="W26" s="287" t="s">
        <v>578</v>
      </c>
      <c r="X26" s="288" t="s">
        <v>474</v>
      </c>
    </row>
    <row r="27" spans="1:24" ht="51" x14ac:dyDescent="0.25">
      <c r="A27" s="286">
        <v>24</v>
      </c>
      <c r="B27" s="287" t="s">
        <v>607</v>
      </c>
      <c r="C27" s="287" t="s">
        <v>611</v>
      </c>
      <c r="D27" s="287" t="s">
        <v>628</v>
      </c>
      <c r="E27" s="287" t="s">
        <v>652</v>
      </c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96"/>
      <c r="Q27" s="287" t="s">
        <v>498</v>
      </c>
      <c r="R27" s="362"/>
      <c r="S27" s="362"/>
      <c r="T27" s="368"/>
      <c r="U27" s="368"/>
      <c r="V27" s="287" t="s">
        <v>503</v>
      </c>
      <c r="W27" s="287" t="s">
        <v>578</v>
      </c>
      <c r="X27" s="288" t="s">
        <v>474</v>
      </c>
    </row>
    <row r="28" spans="1:24" ht="51" x14ac:dyDescent="0.25">
      <c r="A28" s="286">
        <v>25</v>
      </c>
      <c r="B28" s="287" t="s">
        <v>607</v>
      </c>
      <c r="C28" s="287" t="s">
        <v>614</v>
      </c>
      <c r="D28" s="287" t="s">
        <v>628</v>
      </c>
      <c r="E28" s="287" t="s">
        <v>626</v>
      </c>
      <c r="F28" s="290"/>
      <c r="G28" s="290" t="s">
        <v>498</v>
      </c>
      <c r="H28" s="290"/>
      <c r="I28" s="290"/>
      <c r="J28" s="290"/>
      <c r="K28" s="290"/>
      <c r="L28" s="290"/>
      <c r="M28" s="290"/>
      <c r="N28" s="290"/>
      <c r="O28" s="290"/>
      <c r="P28" s="296"/>
      <c r="Q28" s="290"/>
      <c r="R28" s="365"/>
      <c r="S28" s="365"/>
      <c r="T28" s="371"/>
      <c r="U28" s="371"/>
      <c r="V28" s="315" t="s">
        <v>502</v>
      </c>
      <c r="W28" s="287" t="s">
        <v>578</v>
      </c>
      <c r="X28" s="288" t="s">
        <v>474</v>
      </c>
    </row>
    <row r="29" spans="1:24" ht="76.5" x14ac:dyDescent="0.25">
      <c r="A29" s="286">
        <v>26</v>
      </c>
      <c r="B29" s="287" t="s">
        <v>607</v>
      </c>
      <c r="C29" s="287" t="s">
        <v>617</v>
      </c>
      <c r="D29" s="287" t="s">
        <v>628</v>
      </c>
      <c r="E29" s="287" t="s">
        <v>653</v>
      </c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96" t="s">
        <v>498</v>
      </c>
      <c r="Q29" s="284"/>
      <c r="R29" s="362"/>
      <c r="S29" s="362"/>
      <c r="T29" s="368"/>
      <c r="U29" s="368"/>
      <c r="V29" s="284" t="s">
        <v>658</v>
      </c>
      <c r="W29" s="284" t="s">
        <v>579</v>
      </c>
      <c r="X29" s="314" t="s">
        <v>521</v>
      </c>
    </row>
    <row r="30" spans="1:24" s="302" customFormat="1" ht="76.5" x14ac:dyDescent="0.25">
      <c r="A30" s="286">
        <v>27</v>
      </c>
      <c r="B30" s="287" t="s">
        <v>602</v>
      </c>
      <c r="C30" s="287"/>
      <c r="D30" s="287"/>
      <c r="E30" s="287" t="s">
        <v>639</v>
      </c>
      <c r="F30" s="284" t="s">
        <v>498</v>
      </c>
      <c r="G30" s="284" t="s">
        <v>498</v>
      </c>
      <c r="H30" s="284" t="s">
        <v>498</v>
      </c>
      <c r="I30" s="284" t="s">
        <v>498</v>
      </c>
      <c r="J30" s="284"/>
      <c r="K30" s="284"/>
      <c r="L30" s="284"/>
      <c r="M30" s="284"/>
      <c r="N30" s="284" t="s">
        <v>498</v>
      </c>
      <c r="O30" s="284" t="s">
        <v>498</v>
      </c>
      <c r="P30" s="296"/>
      <c r="Q30" s="284"/>
      <c r="R30" s="362"/>
      <c r="S30" s="362" t="s">
        <v>498</v>
      </c>
      <c r="T30" s="368"/>
      <c r="U30" s="368"/>
      <c r="V30" s="284" t="s">
        <v>530</v>
      </c>
      <c r="W30" s="284" t="s">
        <v>580</v>
      </c>
      <c r="X30" s="314">
        <v>42793</v>
      </c>
    </row>
    <row r="31" spans="1:24" s="302" customFormat="1" ht="76.5" x14ac:dyDescent="0.25">
      <c r="A31" s="286">
        <v>28</v>
      </c>
      <c r="B31" s="287" t="s">
        <v>602</v>
      </c>
      <c r="C31" s="287"/>
      <c r="D31" s="287"/>
      <c r="E31" s="287" t="s">
        <v>640</v>
      </c>
      <c r="F31" s="284" t="s">
        <v>498</v>
      </c>
      <c r="G31" s="284" t="s">
        <v>498</v>
      </c>
      <c r="H31" s="284" t="s">
        <v>498</v>
      </c>
      <c r="I31" s="284" t="s">
        <v>498</v>
      </c>
      <c r="J31" s="284"/>
      <c r="K31" s="284"/>
      <c r="L31" s="284"/>
      <c r="M31" s="284"/>
      <c r="N31" s="284"/>
      <c r="O31" s="284"/>
      <c r="P31" s="296" t="s">
        <v>498</v>
      </c>
      <c r="Q31" s="284"/>
      <c r="R31" s="362"/>
      <c r="S31" s="362"/>
      <c r="T31" s="368"/>
      <c r="U31" s="368"/>
      <c r="V31" s="284" t="s">
        <v>556</v>
      </c>
      <c r="W31" s="284" t="s">
        <v>580</v>
      </c>
      <c r="X31" s="314">
        <v>42793</v>
      </c>
    </row>
    <row r="32" spans="1:24" s="302" customFormat="1" ht="76.5" x14ac:dyDescent="0.25">
      <c r="A32" s="286">
        <v>29</v>
      </c>
      <c r="B32" s="287" t="s">
        <v>602</v>
      </c>
      <c r="C32" s="287"/>
      <c r="D32" s="287"/>
      <c r="E32" s="287" t="s">
        <v>606</v>
      </c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96"/>
      <c r="Q32" s="284"/>
      <c r="R32" s="362"/>
      <c r="S32" s="362" t="s">
        <v>498</v>
      </c>
      <c r="T32" s="368"/>
      <c r="U32" s="368"/>
      <c r="V32" s="284" t="s">
        <v>532</v>
      </c>
      <c r="W32" s="284" t="s">
        <v>580</v>
      </c>
      <c r="X32" s="314">
        <v>42793</v>
      </c>
    </row>
    <row r="33" spans="1:24" s="302" customFormat="1" ht="76.5" x14ac:dyDescent="0.25">
      <c r="A33" s="286">
        <v>30</v>
      </c>
      <c r="B33" s="287" t="s">
        <v>602</v>
      </c>
      <c r="C33" s="287"/>
      <c r="D33" s="287"/>
      <c r="E33" s="287" t="s">
        <v>638</v>
      </c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96" t="s">
        <v>498</v>
      </c>
      <c r="Q33" s="284"/>
      <c r="R33" s="362"/>
      <c r="S33" s="362"/>
      <c r="T33" s="368"/>
      <c r="U33" s="368"/>
      <c r="V33" s="284" t="s">
        <v>542</v>
      </c>
      <c r="W33" s="284" t="s">
        <v>580</v>
      </c>
      <c r="X33" s="314">
        <v>42793</v>
      </c>
    </row>
    <row r="34" spans="1:24" s="302" customFormat="1" ht="76.5" x14ac:dyDescent="0.25">
      <c r="A34" s="286">
        <v>31</v>
      </c>
      <c r="B34" s="287" t="s">
        <v>602</v>
      </c>
      <c r="C34" s="287"/>
      <c r="D34" s="287"/>
      <c r="E34" s="287" t="s">
        <v>641</v>
      </c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96"/>
      <c r="Q34" s="284"/>
      <c r="R34" s="362"/>
      <c r="S34" s="362" t="s">
        <v>498</v>
      </c>
      <c r="T34" s="368"/>
      <c r="U34" s="368"/>
      <c r="V34" s="284" t="s">
        <v>533</v>
      </c>
      <c r="W34" s="284" t="s">
        <v>580</v>
      </c>
      <c r="X34" s="314">
        <v>42793</v>
      </c>
    </row>
    <row r="35" spans="1:24" s="302" customFormat="1" ht="76.5" x14ac:dyDescent="0.25">
      <c r="A35" s="286">
        <v>32</v>
      </c>
      <c r="B35" s="287" t="s">
        <v>602</v>
      </c>
      <c r="C35" s="287"/>
      <c r="D35" s="287"/>
      <c r="E35" s="287" t="s">
        <v>641</v>
      </c>
      <c r="F35" s="284" t="s">
        <v>498</v>
      </c>
      <c r="G35" s="284" t="s">
        <v>498</v>
      </c>
      <c r="H35" s="284" t="s">
        <v>498</v>
      </c>
      <c r="I35" s="284" t="s">
        <v>498</v>
      </c>
      <c r="J35" s="284" t="s">
        <v>498</v>
      </c>
      <c r="K35" s="284" t="s">
        <v>498</v>
      </c>
      <c r="L35" s="284" t="s">
        <v>498</v>
      </c>
      <c r="M35" s="284" t="s">
        <v>498</v>
      </c>
      <c r="N35" s="284" t="s">
        <v>498</v>
      </c>
      <c r="O35" s="284" t="s">
        <v>498</v>
      </c>
      <c r="P35" s="296" t="s">
        <v>498</v>
      </c>
      <c r="Q35" s="284" t="s">
        <v>498</v>
      </c>
      <c r="R35" s="362" t="s">
        <v>498</v>
      </c>
      <c r="S35" s="362" t="s">
        <v>498</v>
      </c>
      <c r="T35" s="368"/>
      <c r="U35" s="368"/>
      <c r="V35" s="284" t="s">
        <v>543</v>
      </c>
      <c r="W35" s="284" t="s">
        <v>580</v>
      </c>
      <c r="X35" s="314">
        <v>42793</v>
      </c>
    </row>
    <row r="36" spans="1:24" s="302" customFormat="1" ht="76.5" x14ac:dyDescent="0.25">
      <c r="A36" s="286">
        <v>33</v>
      </c>
      <c r="B36" s="287" t="s">
        <v>602</v>
      </c>
      <c r="C36" s="287"/>
      <c r="D36" s="287"/>
      <c r="E36" s="287" t="s">
        <v>642</v>
      </c>
      <c r="F36" s="330" t="s">
        <v>498</v>
      </c>
      <c r="G36" s="330"/>
      <c r="H36" s="330"/>
      <c r="I36" s="330" t="s">
        <v>498</v>
      </c>
      <c r="J36" s="330"/>
      <c r="K36" s="330"/>
      <c r="L36" s="330"/>
      <c r="M36" s="330"/>
      <c r="N36" s="330"/>
      <c r="O36" s="330"/>
      <c r="P36" s="296"/>
      <c r="Q36" s="330"/>
      <c r="R36" s="366"/>
      <c r="S36" s="366"/>
      <c r="T36" s="368"/>
      <c r="U36" s="368"/>
      <c r="V36" s="330" t="s">
        <v>534</v>
      </c>
      <c r="W36" s="284" t="s">
        <v>580</v>
      </c>
      <c r="X36" s="331">
        <v>42825</v>
      </c>
    </row>
    <row r="37" spans="1:24" ht="408.75" x14ac:dyDescent="0.25">
      <c r="A37" s="286">
        <v>34</v>
      </c>
      <c r="B37" s="287" t="s">
        <v>602</v>
      </c>
      <c r="C37" s="287"/>
      <c r="D37" s="287"/>
      <c r="E37" s="287" t="s">
        <v>644</v>
      </c>
      <c r="F37" s="339"/>
      <c r="G37" s="339"/>
      <c r="H37" s="284" t="s">
        <v>498</v>
      </c>
      <c r="I37" s="339"/>
      <c r="J37" s="339"/>
      <c r="K37" s="339"/>
      <c r="L37" s="339"/>
      <c r="M37" s="339"/>
      <c r="N37" s="339"/>
      <c r="O37" s="339"/>
      <c r="P37" s="339"/>
      <c r="Q37" s="339"/>
      <c r="R37" s="367"/>
      <c r="S37" s="367"/>
      <c r="T37" s="372"/>
      <c r="U37" s="372"/>
      <c r="V37" s="340" t="s">
        <v>548</v>
      </c>
      <c r="W37" s="284" t="s">
        <v>580</v>
      </c>
      <c r="X37" s="314">
        <v>42793</v>
      </c>
    </row>
    <row r="38" spans="1:24" s="302" customFormat="1" ht="76.5" x14ac:dyDescent="0.25">
      <c r="A38" s="286">
        <v>35</v>
      </c>
      <c r="B38" s="287" t="s">
        <v>602</v>
      </c>
      <c r="C38" s="287"/>
      <c r="D38" s="287"/>
      <c r="E38" s="287" t="s">
        <v>646</v>
      </c>
      <c r="F38" s="284" t="s">
        <v>498</v>
      </c>
      <c r="G38" s="284" t="s">
        <v>498</v>
      </c>
      <c r="H38" s="284" t="s">
        <v>498</v>
      </c>
      <c r="I38" s="284" t="s">
        <v>498</v>
      </c>
      <c r="J38" s="284" t="s">
        <v>498</v>
      </c>
      <c r="K38" s="284" t="s">
        <v>498</v>
      </c>
      <c r="L38" s="284" t="s">
        <v>498</v>
      </c>
      <c r="M38" s="284" t="s">
        <v>498</v>
      </c>
      <c r="N38" s="284" t="s">
        <v>498</v>
      </c>
      <c r="O38" s="284" t="s">
        <v>498</v>
      </c>
      <c r="P38" s="296" t="s">
        <v>498</v>
      </c>
      <c r="Q38" s="284" t="s">
        <v>498</v>
      </c>
      <c r="R38" s="362" t="s">
        <v>498</v>
      </c>
      <c r="S38" s="362" t="s">
        <v>498</v>
      </c>
      <c r="T38" s="368"/>
      <c r="U38" s="368"/>
      <c r="V38" s="284" t="s">
        <v>544</v>
      </c>
      <c r="W38" s="284" t="s">
        <v>580</v>
      </c>
      <c r="X38" s="314">
        <v>42793</v>
      </c>
    </row>
    <row r="39" spans="1:24" s="302" customFormat="1" ht="89.25" x14ac:dyDescent="0.25">
      <c r="A39" s="286">
        <v>36</v>
      </c>
      <c r="B39" s="287" t="s">
        <v>603</v>
      </c>
      <c r="C39" s="287"/>
      <c r="D39" s="287"/>
      <c r="E39" s="287" t="s">
        <v>634</v>
      </c>
      <c r="F39" s="284" t="s">
        <v>498</v>
      </c>
      <c r="G39" s="284" t="s">
        <v>498</v>
      </c>
      <c r="H39" s="284" t="s">
        <v>498</v>
      </c>
      <c r="I39" s="284" t="s">
        <v>498</v>
      </c>
      <c r="J39" s="284" t="s">
        <v>498</v>
      </c>
      <c r="K39" s="284" t="s">
        <v>498</v>
      </c>
      <c r="L39" s="284" t="s">
        <v>498</v>
      </c>
      <c r="M39" s="284" t="s">
        <v>498</v>
      </c>
      <c r="N39" s="284" t="s">
        <v>498</v>
      </c>
      <c r="O39" s="284" t="s">
        <v>498</v>
      </c>
      <c r="P39" s="296" t="s">
        <v>498</v>
      </c>
      <c r="Q39" s="284" t="s">
        <v>498</v>
      </c>
      <c r="R39" s="362" t="s">
        <v>498</v>
      </c>
      <c r="S39" s="362" t="s">
        <v>498</v>
      </c>
      <c r="T39" s="368"/>
      <c r="U39" s="368"/>
      <c r="V39" s="284" t="s">
        <v>557</v>
      </c>
      <c r="W39" s="284" t="s">
        <v>580</v>
      </c>
      <c r="X39" s="314">
        <v>42793</v>
      </c>
    </row>
    <row r="40" spans="1:24" s="302" customFormat="1" ht="89.25" x14ac:dyDescent="0.25">
      <c r="A40" s="286">
        <v>37</v>
      </c>
      <c r="B40" s="287" t="s">
        <v>603</v>
      </c>
      <c r="C40" s="287"/>
      <c r="D40" s="287"/>
      <c r="E40" s="287" t="s">
        <v>649</v>
      </c>
      <c r="F40" s="284" t="s">
        <v>498</v>
      </c>
      <c r="G40" s="284" t="s">
        <v>498</v>
      </c>
      <c r="H40" s="284" t="s">
        <v>498</v>
      </c>
      <c r="I40" s="284" t="s">
        <v>498</v>
      </c>
      <c r="J40" s="284"/>
      <c r="K40" s="284"/>
      <c r="L40" s="284"/>
      <c r="M40" s="284"/>
      <c r="N40" s="284"/>
      <c r="O40" s="284"/>
      <c r="P40" s="296" t="s">
        <v>498</v>
      </c>
      <c r="Q40" s="284"/>
      <c r="R40" s="362"/>
      <c r="S40" s="362"/>
      <c r="T40" s="368"/>
      <c r="U40" s="368"/>
      <c r="V40" s="284" t="s">
        <v>558</v>
      </c>
      <c r="W40" s="284" t="s">
        <v>580</v>
      </c>
      <c r="X40" s="314">
        <v>42793</v>
      </c>
    </row>
    <row r="41" spans="1:24" s="302" customFormat="1" ht="89.25" x14ac:dyDescent="0.25">
      <c r="A41" s="286">
        <v>38</v>
      </c>
      <c r="B41" s="287" t="s">
        <v>603</v>
      </c>
      <c r="C41" s="287"/>
      <c r="D41" s="287"/>
      <c r="E41" s="287" t="s">
        <v>650</v>
      </c>
      <c r="F41" s="284" t="s">
        <v>498</v>
      </c>
      <c r="G41" s="284" t="s">
        <v>498</v>
      </c>
      <c r="H41" s="284" t="s">
        <v>498</v>
      </c>
      <c r="I41" s="284" t="s">
        <v>498</v>
      </c>
      <c r="J41" s="284"/>
      <c r="K41" s="284"/>
      <c r="L41" s="284"/>
      <c r="M41" s="284"/>
      <c r="N41" s="284"/>
      <c r="O41" s="284"/>
      <c r="P41" s="296" t="s">
        <v>498</v>
      </c>
      <c r="Q41" s="284"/>
      <c r="R41" s="362"/>
      <c r="S41" s="362"/>
      <c r="T41" s="368"/>
      <c r="U41" s="368"/>
      <c r="V41" s="284" t="s">
        <v>559</v>
      </c>
      <c r="W41" s="284" t="s">
        <v>580</v>
      </c>
      <c r="X41" s="314">
        <v>42793</v>
      </c>
    </row>
    <row r="42" spans="1:24" s="302" customFormat="1" ht="51" x14ac:dyDescent="0.25">
      <c r="A42" s="286">
        <v>39</v>
      </c>
      <c r="B42" s="287" t="s">
        <v>604</v>
      </c>
      <c r="C42" s="287"/>
      <c r="D42" s="287"/>
      <c r="E42" s="287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96"/>
      <c r="Q42" s="284"/>
      <c r="R42" s="362"/>
      <c r="S42" s="362" t="s">
        <v>498</v>
      </c>
      <c r="T42" s="368"/>
      <c r="U42" s="368"/>
      <c r="V42" s="284" t="s">
        <v>535</v>
      </c>
      <c r="W42" s="284" t="s">
        <v>580</v>
      </c>
      <c r="X42" s="314">
        <v>42793</v>
      </c>
    </row>
    <row r="43" spans="1:24" ht="76.5" x14ac:dyDescent="0.25">
      <c r="A43" s="286">
        <v>40</v>
      </c>
      <c r="B43" s="287" t="s">
        <v>607</v>
      </c>
      <c r="C43" s="287" t="s">
        <v>609</v>
      </c>
      <c r="D43" s="287" t="s">
        <v>623</v>
      </c>
      <c r="E43" s="287" t="s">
        <v>647</v>
      </c>
      <c r="F43" s="284" t="s">
        <v>498</v>
      </c>
      <c r="G43" s="284" t="s">
        <v>498</v>
      </c>
      <c r="H43" s="284" t="s">
        <v>498</v>
      </c>
      <c r="I43" s="284" t="s">
        <v>498</v>
      </c>
      <c r="J43" s="284"/>
      <c r="K43" s="284"/>
      <c r="L43" s="284"/>
      <c r="M43" s="284"/>
      <c r="N43" s="284"/>
      <c r="O43" s="284"/>
      <c r="P43" s="296" t="s">
        <v>498</v>
      </c>
      <c r="Q43" s="284"/>
      <c r="R43" s="362"/>
      <c r="S43" s="362"/>
      <c r="T43" s="368"/>
      <c r="U43" s="368"/>
      <c r="V43" s="284" t="s">
        <v>560</v>
      </c>
      <c r="W43" s="284" t="s">
        <v>580</v>
      </c>
      <c r="X43" s="314">
        <v>42793</v>
      </c>
    </row>
    <row r="44" spans="1:24" s="302" customFormat="1" ht="51" x14ac:dyDescent="0.25">
      <c r="A44" s="286">
        <v>41</v>
      </c>
      <c r="B44" s="287" t="s">
        <v>607</v>
      </c>
      <c r="C44" s="287" t="s">
        <v>609</v>
      </c>
      <c r="D44" s="287" t="s">
        <v>628</v>
      </c>
      <c r="E44" s="287" t="s">
        <v>635</v>
      </c>
      <c r="F44" s="284" t="s">
        <v>498</v>
      </c>
      <c r="G44" s="284" t="s">
        <v>498</v>
      </c>
      <c r="H44" s="284" t="s">
        <v>498</v>
      </c>
      <c r="I44" s="284" t="s">
        <v>498</v>
      </c>
      <c r="J44" s="284"/>
      <c r="K44" s="284"/>
      <c r="L44" s="284"/>
      <c r="M44" s="284"/>
      <c r="N44" s="284"/>
      <c r="O44" s="284"/>
      <c r="P44" s="296" t="s">
        <v>498</v>
      </c>
      <c r="Q44" s="284"/>
      <c r="R44" s="362"/>
      <c r="S44" s="362"/>
      <c r="T44" s="368"/>
      <c r="U44" s="368"/>
      <c r="V44" s="284" t="s">
        <v>561</v>
      </c>
      <c r="W44" s="284" t="s">
        <v>580</v>
      </c>
      <c r="X44" s="314">
        <v>42793</v>
      </c>
    </row>
    <row r="45" spans="1:24" s="302" customFormat="1" ht="51" x14ac:dyDescent="0.25">
      <c r="A45" s="286">
        <v>42</v>
      </c>
      <c r="B45" s="287" t="s">
        <v>607</v>
      </c>
      <c r="C45" s="287" t="s">
        <v>609</v>
      </c>
      <c r="D45" s="287" t="s">
        <v>628</v>
      </c>
      <c r="E45" s="287" t="s">
        <v>634</v>
      </c>
      <c r="F45" s="284" t="s">
        <v>498</v>
      </c>
      <c r="G45" s="284" t="s">
        <v>498</v>
      </c>
      <c r="H45" s="284" t="s">
        <v>498</v>
      </c>
      <c r="I45" s="284" t="s">
        <v>498</v>
      </c>
      <c r="J45" s="284"/>
      <c r="K45" s="284"/>
      <c r="L45" s="284"/>
      <c r="M45" s="284"/>
      <c r="N45" s="284"/>
      <c r="O45" s="284"/>
      <c r="P45" s="296" t="s">
        <v>498</v>
      </c>
      <c r="Q45" s="284"/>
      <c r="R45" s="362"/>
      <c r="S45" s="362"/>
      <c r="T45" s="368"/>
      <c r="U45" s="368"/>
      <c r="V45" s="284" t="s">
        <v>562</v>
      </c>
      <c r="W45" s="284" t="s">
        <v>580</v>
      </c>
      <c r="X45" s="314">
        <v>42793</v>
      </c>
    </row>
    <row r="46" spans="1:24" s="302" customFormat="1" ht="89.25" x14ac:dyDescent="0.25">
      <c r="A46" s="286">
        <v>43</v>
      </c>
      <c r="B46" s="287" t="s">
        <v>607</v>
      </c>
      <c r="C46" s="287" t="s">
        <v>609</v>
      </c>
      <c r="D46" s="287" t="s">
        <v>628</v>
      </c>
      <c r="E46" s="287" t="s">
        <v>636</v>
      </c>
      <c r="F46" s="284" t="s">
        <v>498</v>
      </c>
      <c r="G46" s="284"/>
      <c r="H46" s="284" t="s">
        <v>498</v>
      </c>
      <c r="I46" s="284" t="s">
        <v>498</v>
      </c>
      <c r="J46" s="284"/>
      <c r="K46" s="284"/>
      <c r="L46" s="284"/>
      <c r="M46" s="284"/>
      <c r="N46" s="284"/>
      <c r="O46" s="284"/>
      <c r="P46" s="296" t="s">
        <v>498</v>
      </c>
      <c r="Q46" s="284"/>
      <c r="R46" s="362"/>
      <c r="S46" s="362"/>
      <c r="T46" s="368"/>
      <c r="U46" s="368"/>
      <c r="V46" s="284" t="s">
        <v>538</v>
      </c>
      <c r="W46" s="284" t="s">
        <v>580</v>
      </c>
      <c r="X46" s="314">
        <v>42793</v>
      </c>
    </row>
    <row r="47" spans="1:24" s="302" customFormat="1" ht="165.75" x14ac:dyDescent="0.25">
      <c r="A47" s="286">
        <v>44</v>
      </c>
      <c r="B47" s="287" t="s">
        <v>607</v>
      </c>
      <c r="C47" s="287" t="s">
        <v>610</v>
      </c>
      <c r="D47" s="287" t="s">
        <v>623</v>
      </c>
      <c r="E47" s="287" t="s">
        <v>639</v>
      </c>
      <c r="F47" s="284" t="s">
        <v>498</v>
      </c>
      <c r="G47" s="284"/>
      <c r="H47" s="284" t="s">
        <v>498</v>
      </c>
      <c r="I47" s="284" t="s">
        <v>498</v>
      </c>
      <c r="J47" s="284"/>
      <c r="K47" s="284"/>
      <c r="L47" s="284"/>
      <c r="M47" s="284"/>
      <c r="N47" s="284"/>
      <c r="O47" s="284"/>
      <c r="P47" s="296" t="s">
        <v>498</v>
      </c>
      <c r="Q47" s="284"/>
      <c r="R47" s="362"/>
      <c r="S47" s="362"/>
      <c r="T47" s="368"/>
      <c r="U47" s="368"/>
      <c r="V47" s="284" t="s">
        <v>585</v>
      </c>
      <c r="W47" s="284" t="s">
        <v>580</v>
      </c>
      <c r="X47" s="314">
        <v>42793</v>
      </c>
    </row>
    <row r="48" spans="1:24" s="302" customFormat="1" ht="153" x14ac:dyDescent="0.25">
      <c r="A48" s="286">
        <v>45</v>
      </c>
      <c r="B48" s="287" t="s">
        <v>607</v>
      </c>
      <c r="C48" s="287" t="s">
        <v>610</v>
      </c>
      <c r="D48" s="287" t="s">
        <v>623</v>
      </c>
      <c r="E48" s="287" t="s">
        <v>664</v>
      </c>
      <c r="F48" s="284" t="s">
        <v>498</v>
      </c>
      <c r="G48" s="284" t="s">
        <v>498</v>
      </c>
      <c r="H48" s="284" t="s">
        <v>498</v>
      </c>
      <c r="I48" s="284" t="s">
        <v>498</v>
      </c>
      <c r="J48" s="284"/>
      <c r="K48" s="284" t="s">
        <v>498</v>
      </c>
      <c r="L48" s="284" t="s">
        <v>498</v>
      </c>
      <c r="M48" s="284" t="s">
        <v>498</v>
      </c>
      <c r="N48" s="284" t="s">
        <v>498</v>
      </c>
      <c r="O48" s="284" t="s">
        <v>498</v>
      </c>
      <c r="P48" s="296" t="s">
        <v>498</v>
      </c>
      <c r="Q48" s="284"/>
      <c r="R48" s="362" t="s">
        <v>498</v>
      </c>
      <c r="S48" s="362"/>
      <c r="T48" s="368"/>
      <c r="U48" s="368"/>
      <c r="V48" s="284" t="s">
        <v>563</v>
      </c>
      <c r="W48" s="284" t="s">
        <v>580</v>
      </c>
      <c r="X48" s="314">
        <v>42793</v>
      </c>
    </row>
    <row r="49" spans="1:24" s="302" customFormat="1" ht="102" x14ac:dyDescent="0.25">
      <c r="A49" s="286">
        <v>46</v>
      </c>
      <c r="B49" s="287" t="s">
        <v>607</v>
      </c>
      <c r="C49" s="287" t="s">
        <v>610</v>
      </c>
      <c r="D49" s="287" t="s">
        <v>628</v>
      </c>
      <c r="E49" s="287" t="s">
        <v>637</v>
      </c>
      <c r="F49" s="284" t="s">
        <v>498</v>
      </c>
      <c r="G49" s="284"/>
      <c r="H49" s="284" t="s">
        <v>498</v>
      </c>
      <c r="I49" s="284" t="s">
        <v>498</v>
      </c>
      <c r="J49" s="284"/>
      <c r="K49" s="284"/>
      <c r="L49" s="284"/>
      <c r="M49" s="284"/>
      <c r="N49" s="284"/>
      <c r="O49" s="284"/>
      <c r="P49" s="296" t="s">
        <v>498</v>
      </c>
      <c r="Q49" s="284"/>
      <c r="R49" s="362"/>
      <c r="S49" s="362"/>
      <c r="T49" s="368"/>
      <c r="U49" s="368"/>
      <c r="V49" s="284" t="s">
        <v>540</v>
      </c>
      <c r="W49" s="284" t="s">
        <v>580</v>
      </c>
      <c r="X49" s="314">
        <v>42793</v>
      </c>
    </row>
    <row r="50" spans="1:24" ht="293.25" x14ac:dyDescent="0.25">
      <c r="A50" s="286">
        <v>47</v>
      </c>
      <c r="B50" s="287" t="s">
        <v>607</v>
      </c>
      <c r="C50" s="287" t="s">
        <v>612</v>
      </c>
      <c r="D50" s="287" t="s">
        <v>623</v>
      </c>
      <c r="E50" s="287" t="s">
        <v>639</v>
      </c>
      <c r="F50" s="284" t="s">
        <v>498</v>
      </c>
      <c r="G50" s="284" t="s">
        <v>498</v>
      </c>
      <c r="H50" s="284" t="s">
        <v>498</v>
      </c>
      <c r="I50" s="284" t="s">
        <v>498</v>
      </c>
      <c r="J50" s="284" t="s">
        <v>498</v>
      </c>
      <c r="K50" s="284" t="s">
        <v>498</v>
      </c>
      <c r="L50" s="284" t="s">
        <v>498</v>
      </c>
      <c r="M50" s="284" t="s">
        <v>498</v>
      </c>
      <c r="N50" s="284" t="s">
        <v>498</v>
      </c>
      <c r="O50" s="284" t="s">
        <v>498</v>
      </c>
      <c r="P50" s="296" t="s">
        <v>498</v>
      </c>
      <c r="Q50" s="284" t="s">
        <v>498</v>
      </c>
      <c r="R50" s="362" t="s">
        <v>498</v>
      </c>
      <c r="S50" s="362" t="s">
        <v>498</v>
      </c>
      <c r="T50" s="368"/>
      <c r="U50" s="368"/>
      <c r="V50" s="341" t="s">
        <v>564</v>
      </c>
      <c r="W50" s="284" t="s">
        <v>580</v>
      </c>
      <c r="X50" s="314">
        <v>42793</v>
      </c>
    </row>
    <row r="51" spans="1:24" s="302" customFormat="1" ht="153" x14ac:dyDescent="0.25">
      <c r="A51" s="286">
        <v>48</v>
      </c>
      <c r="B51" s="287" t="s">
        <v>607</v>
      </c>
      <c r="C51" s="287" t="s">
        <v>618</v>
      </c>
      <c r="D51" s="287" t="s">
        <v>623</v>
      </c>
      <c r="E51" s="287" t="s">
        <v>641</v>
      </c>
      <c r="F51" s="284" t="s">
        <v>498</v>
      </c>
      <c r="G51" s="284" t="s">
        <v>498</v>
      </c>
      <c r="H51" s="284" t="s">
        <v>498</v>
      </c>
      <c r="I51" s="284" t="s">
        <v>498</v>
      </c>
      <c r="J51" s="284" t="s">
        <v>498</v>
      </c>
      <c r="K51" s="284" t="s">
        <v>498</v>
      </c>
      <c r="L51" s="284" t="s">
        <v>498</v>
      </c>
      <c r="M51" s="284" t="s">
        <v>498</v>
      </c>
      <c r="N51" s="284" t="s">
        <v>498</v>
      </c>
      <c r="O51" s="284" t="s">
        <v>498</v>
      </c>
      <c r="P51" s="296" t="s">
        <v>498</v>
      </c>
      <c r="Q51" s="284" t="s">
        <v>498</v>
      </c>
      <c r="R51" s="362" t="s">
        <v>498</v>
      </c>
      <c r="S51" s="362" t="s">
        <v>498</v>
      </c>
      <c r="T51" s="368"/>
      <c r="U51" s="368"/>
      <c r="V51" s="284" t="s">
        <v>565</v>
      </c>
      <c r="W51" s="284" t="s">
        <v>580</v>
      </c>
      <c r="X51" s="314">
        <v>42793</v>
      </c>
    </row>
    <row r="52" spans="1:24" s="302" customFormat="1" ht="76.5" x14ac:dyDescent="0.25">
      <c r="A52" s="286">
        <v>49</v>
      </c>
      <c r="B52" s="287" t="s">
        <v>607</v>
      </c>
      <c r="C52" s="287" t="s">
        <v>617</v>
      </c>
      <c r="D52" s="287" t="s">
        <v>623</v>
      </c>
      <c r="E52" s="287" t="s">
        <v>639</v>
      </c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96"/>
      <c r="Q52" s="284"/>
      <c r="R52" s="362"/>
      <c r="S52" s="362" t="s">
        <v>498</v>
      </c>
      <c r="T52" s="368"/>
      <c r="U52" s="368"/>
      <c r="V52" s="284" t="s">
        <v>536</v>
      </c>
      <c r="W52" s="284" t="s">
        <v>580</v>
      </c>
      <c r="X52" s="314">
        <v>42793</v>
      </c>
    </row>
    <row r="53" spans="1:24" s="302" customFormat="1" ht="76.5" x14ac:dyDescent="0.25">
      <c r="A53" s="286">
        <v>50</v>
      </c>
      <c r="B53" s="287" t="s">
        <v>607</v>
      </c>
      <c r="C53" s="287" t="s">
        <v>617</v>
      </c>
      <c r="D53" s="287" t="s">
        <v>628</v>
      </c>
      <c r="E53" s="287" t="s">
        <v>655</v>
      </c>
      <c r="F53" s="284" t="s">
        <v>498</v>
      </c>
      <c r="G53" s="284" t="s">
        <v>498</v>
      </c>
      <c r="H53" s="284" t="s">
        <v>498</v>
      </c>
      <c r="I53" s="284" t="s">
        <v>498</v>
      </c>
      <c r="J53" s="284" t="s">
        <v>498</v>
      </c>
      <c r="K53" s="284"/>
      <c r="L53" s="284" t="s">
        <v>498</v>
      </c>
      <c r="M53" s="284" t="s">
        <v>498</v>
      </c>
      <c r="N53" s="284" t="s">
        <v>498</v>
      </c>
      <c r="O53" s="284"/>
      <c r="P53" s="296" t="s">
        <v>498</v>
      </c>
      <c r="Q53" s="284"/>
      <c r="R53" s="362"/>
      <c r="S53" s="362"/>
      <c r="T53" s="368"/>
      <c r="U53" s="368"/>
      <c r="V53" s="284" t="s">
        <v>654</v>
      </c>
      <c r="W53" s="284" t="s">
        <v>580</v>
      </c>
      <c r="X53" s="314">
        <v>42793</v>
      </c>
    </row>
    <row r="54" spans="1:24" s="302" customFormat="1" ht="51" x14ac:dyDescent="0.25">
      <c r="A54" s="286">
        <v>51</v>
      </c>
      <c r="B54" s="287" t="s">
        <v>607</v>
      </c>
      <c r="C54" s="287" t="s">
        <v>617</v>
      </c>
      <c r="D54" s="287" t="s">
        <v>628</v>
      </c>
      <c r="E54" s="287" t="s">
        <v>656</v>
      </c>
      <c r="F54" s="284" t="s">
        <v>498</v>
      </c>
      <c r="G54" s="284"/>
      <c r="H54" s="284"/>
      <c r="I54" s="284" t="s">
        <v>498</v>
      </c>
      <c r="J54" s="284"/>
      <c r="K54" s="284"/>
      <c r="L54" s="284"/>
      <c r="M54" s="284" t="s">
        <v>498</v>
      </c>
      <c r="N54" s="284"/>
      <c r="O54" s="284"/>
      <c r="P54" s="296" t="s">
        <v>498</v>
      </c>
      <c r="Q54" s="284"/>
      <c r="R54" s="362"/>
      <c r="S54" s="362"/>
      <c r="T54" s="368"/>
      <c r="U54" s="368"/>
      <c r="V54" s="284" t="s">
        <v>657</v>
      </c>
      <c r="W54" s="284" t="s">
        <v>580</v>
      </c>
      <c r="X54" s="314">
        <v>42793</v>
      </c>
    </row>
    <row r="55" spans="1:24" s="302" customFormat="1" ht="63.75" x14ac:dyDescent="0.25">
      <c r="A55" s="286">
        <v>52</v>
      </c>
      <c r="B55" s="287" t="s">
        <v>607</v>
      </c>
      <c r="C55" s="287" t="s">
        <v>617</v>
      </c>
      <c r="D55" s="287" t="s">
        <v>628</v>
      </c>
      <c r="E55" s="287" t="s">
        <v>653</v>
      </c>
      <c r="F55" s="284" t="s">
        <v>498</v>
      </c>
      <c r="G55" s="284" t="s">
        <v>498</v>
      </c>
      <c r="H55" s="284" t="s">
        <v>498</v>
      </c>
      <c r="I55" s="284" t="s">
        <v>498</v>
      </c>
      <c r="J55" s="284" t="s">
        <v>498</v>
      </c>
      <c r="K55" s="284" t="s">
        <v>498</v>
      </c>
      <c r="L55" s="284" t="s">
        <v>498</v>
      </c>
      <c r="M55" s="284" t="s">
        <v>498</v>
      </c>
      <c r="N55" s="284" t="s">
        <v>498</v>
      </c>
      <c r="O55" s="284" t="s">
        <v>498</v>
      </c>
      <c r="P55" s="296"/>
      <c r="Q55" s="284"/>
      <c r="R55" s="362"/>
      <c r="S55" s="362"/>
      <c r="T55" s="368"/>
      <c r="U55" s="368"/>
      <c r="V55" s="284" t="s">
        <v>659</v>
      </c>
      <c r="W55" s="284" t="s">
        <v>580</v>
      </c>
      <c r="X55" s="314">
        <v>42793</v>
      </c>
    </row>
    <row r="56" spans="1:24" s="302" customFormat="1" ht="51" x14ac:dyDescent="0.25">
      <c r="A56" s="286">
        <v>53</v>
      </c>
      <c r="B56" s="287" t="s">
        <v>607</v>
      </c>
      <c r="C56" s="287"/>
      <c r="D56" s="287" t="s">
        <v>628</v>
      </c>
      <c r="E56" s="287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96"/>
      <c r="Q56" s="284"/>
      <c r="R56" s="362"/>
      <c r="S56" s="362" t="s">
        <v>498</v>
      </c>
      <c r="T56" s="368"/>
      <c r="U56" s="368"/>
      <c r="V56" s="284" t="s">
        <v>537</v>
      </c>
      <c r="W56" s="284" t="s">
        <v>580</v>
      </c>
      <c r="X56" s="314">
        <v>42793</v>
      </c>
    </row>
    <row r="57" spans="1:24" s="302" customFormat="1" ht="51" x14ac:dyDescent="0.25">
      <c r="A57" s="286">
        <v>54</v>
      </c>
      <c r="B57" s="287" t="s">
        <v>607</v>
      </c>
      <c r="C57" s="287"/>
      <c r="D57" s="287" t="s">
        <v>628</v>
      </c>
      <c r="E57" s="287" t="s">
        <v>648</v>
      </c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96"/>
      <c r="Q57" s="284"/>
      <c r="R57" s="362"/>
      <c r="S57" s="362"/>
      <c r="T57" s="368"/>
      <c r="U57" s="368"/>
      <c r="V57" s="284" t="s">
        <v>567</v>
      </c>
      <c r="W57" s="284" t="s">
        <v>588</v>
      </c>
      <c r="X57" s="314">
        <v>42849</v>
      </c>
    </row>
    <row r="58" spans="1:24" s="302" customFormat="1" ht="51" x14ac:dyDescent="0.25">
      <c r="A58" s="286">
        <v>55</v>
      </c>
      <c r="B58" s="287" t="s">
        <v>607</v>
      </c>
      <c r="C58" s="287"/>
      <c r="D58" s="287" t="s">
        <v>628</v>
      </c>
      <c r="E58" s="287" t="s">
        <v>648</v>
      </c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96"/>
      <c r="Q58" s="284"/>
      <c r="R58" s="362"/>
      <c r="S58" s="362"/>
      <c r="T58" s="368" t="s">
        <v>498</v>
      </c>
      <c r="U58" s="368" t="s">
        <v>498</v>
      </c>
      <c r="V58" s="284" t="s">
        <v>568</v>
      </c>
      <c r="W58" s="284" t="str">
        <f>W57</f>
        <v>Комитет по продуктам для корпоративного и розничного бизнеса АО «БКС Банк»  Протокол № 33 от 18.04.2017г.</v>
      </c>
      <c r="X58" s="314">
        <v>42849</v>
      </c>
    </row>
    <row r="59" spans="1:24" s="302" customFormat="1" ht="276" x14ac:dyDescent="0.25">
      <c r="A59" s="286">
        <f>A58+1</f>
        <v>56</v>
      </c>
      <c r="B59" s="287" t="s">
        <v>602</v>
      </c>
      <c r="C59" s="287"/>
      <c r="D59" s="287"/>
      <c r="E59" s="287" t="s">
        <v>606</v>
      </c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96"/>
      <c r="Q59" s="284"/>
      <c r="R59" s="362"/>
      <c r="S59" s="362"/>
      <c r="T59" s="368"/>
      <c r="U59" s="368"/>
      <c r="V59" s="82" t="s">
        <v>575</v>
      </c>
      <c r="W59" s="284" t="str">
        <f t="shared" ref="W59:W70" si="0">W58</f>
        <v>Комитет по продуктам для корпоративного и розничного бизнеса АО «БКС Банк»  Протокол № 33 от 18.04.2017г.</v>
      </c>
      <c r="X59" s="314">
        <v>42849</v>
      </c>
    </row>
    <row r="60" spans="1:24" s="302" customFormat="1" ht="120" x14ac:dyDescent="0.25">
      <c r="A60" s="286">
        <f t="shared" ref="A60:A75" si="1">A59+1</f>
        <v>57</v>
      </c>
      <c r="B60" s="287" t="s">
        <v>602</v>
      </c>
      <c r="C60" s="287"/>
      <c r="D60" s="287"/>
      <c r="E60" s="287" t="s">
        <v>638</v>
      </c>
      <c r="F60" s="284" t="s">
        <v>498</v>
      </c>
      <c r="G60" s="284" t="s">
        <v>498</v>
      </c>
      <c r="H60" s="284" t="s">
        <v>498</v>
      </c>
      <c r="I60" s="284" t="s">
        <v>498</v>
      </c>
      <c r="J60" s="284" t="s">
        <v>498</v>
      </c>
      <c r="K60" s="284" t="s">
        <v>498</v>
      </c>
      <c r="L60" s="284" t="s">
        <v>498</v>
      </c>
      <c r="M60" s="284" t="s">
        <v>498</v>
      </c>
      <c r="N60" s="284" t="s">
        <v>498</v>
      </c>
      <c r="O60" s="284" t="s">
        <v>498</v>
      </c>
      <c r="P60" s="296" t="s">
        <v>498</v>
      </c>
      <c r="Q60" s="284" t="s">
        <v>498</v>
      </c>
      <c r="R60" s="362" t="s">
        <v>498</v>
      </c>
      <c r="S60" s="362" t="s">
        <v>498</v>
      </c>
      <c r="T60" s="368" t="s">
        <v>498</v>
      </c>
      <c r="U60" s="368" t="s">
        <v>498</v>
      </c>
      <c r="V60" s="347" t="s">
        <v>574</v>
      </c>
      <c r="W60" s="284" t="str">
        <f t="shared" si="0"/>
        <v>Комитет по продуктам для корпоративного и розничного бизнеса АО «БКС Банк»  Протокол № 33 от 18.04.2017г.</v>
      </c>
      <c r="X60" s="314">
        <v>42849</v>
      </c>
    </row>
    <row r="61" spans="1:24" s="302" customFormat="1" ht="409.5" x14ac:dyDescent="0.25">
      <c r="A61" s="286">
        <f t="shared" si="1"/>
        <v>58</v>
      </c>
      <c r="B61" s="287" t="s">
        <v>602</v>
      </c>
      <c r="C61" s="287"/>
      <c r="D61" s="287"/>
      <c r="E61" s="287" t="s">
        <v>644</v>
      </c>
      <c r="F61" s="284"/>
      <c r="G61" s="284" t="s">
        <v>498</v>
      </c>
      <c r="H61" s="284" t="s">
        <v>498</v>
      </c>
      <c r="I61" s="284" t="s">
        <v>498</v>
      </c>
      <c r="J61" s="284" t="s">
        <v>498</v>
      </c>
      <c r="K61" s="284" t="s">
        <v>498</v>
      </c>
      <c r="L61" s="284" t="s">
        <v>498</v>
      </c>
      <c r="M61" s="284"/>
      <c r="N61" s="284" t="s">
        <v>498</v>
      </c>
      <c r="O61" s="284" t="s">
        <v>498</v>
      </c>
      <c r="P61" s="296"/>
      <c r="Q61" s="284"/>
      <c r="R61" s="362"/>
      <c r="S61" s="362" t="s">
        <v>498</v>
      </c>
      <c r="T61" s="368"/>
      <c r="U61" s="368"/>
      <c r="V61" s="93" t="s">
        <v>573</v>
      </c>
      <c r="W61" s="284" t="str">
        <f t="shared" si="0"/>
        <v>Комитет по продуктам для корпоративного и розничного бизнеса АО «БКС Банк»  Протокол № 33 от 18.04.2017г.</v>
      </c>
      <c r="X61" s="314">
        <v>42849</v>
      </c>
    </row>
    <row r="62" spans="1:24" s="302" customFormat="1" ht="76.5" x14ac:dyDescent="0.25">
      <c r="A62" s="286">
        <f t="shared" si="1"/>
        <v>59</v>
      </c>
      <c r="B62" s="287" t="s">
        <v>602</v>
      </c>
      <c r="C62" s="287"/>
      <c r="D62" s="287"/>
      <c r="E62" s="287" t="s">
        <v>645</v>
      </c>
      <c r="F62" s="284" t="s">
        <v>498</v>
      </c>
      <c r="G62" s="284" t="s">
        <v>498</v>
      </c>
      <c r="H62" s="284" t="s">
        <v>498</v>
      </c>
      <c r="I62" s="284" t="s">
        <v>498</v>
      </c>
      <c r="J62" s="284" t="s">
        <v>498</v>
      </c>
      <c r="K62" s="284" t="s">
        <v>498</v>
      </c>
      <c r="L62" s="284" t="s">
        <v>498</v>
      </c>
      <c r="M62" s="284" t="s">
        <v>498</v>
      </c>
      <c r="N62" s="284" t="s">
        <v>498</v>
      </c>
      <c r="O62" s="284" t="s">
        <v>498</v>
      </c>
      <c r="P62" s="296" t="s">
        <v>498</v>
      </c>
      <c r="Q62" s="284" t="s">
        <v>498</v>
      </c>
      <c r="R62" s="362" t="s">
        <v>498</v>
      </c>
      <c r="S62" s="362" t="s">
        <v>498</v>
      </c>
      <c r="T62" s="368" t="s">
        <v>498</v>
      </c>
      <c r="U62" s="368" t="s">
        <v>498</v>
      </c>
      <c r="V62" s="82" t="s">
        <v>577</v>
      </c>
      <c r="W62" s="284" t="str">
        <f t="shared" si="0"/>
        <v>Комитет по продуктам для корпоративного и розничного бизнеса АО «БКС Банк»  Протокол № 33 от 18.04.2017г.</v>
      </c>
      <c r="X62" s="314">
        <v>42849</v>
      </c>
    </row>
    <row r="63" spans="1:24" s="302" customFormat="1" ht="165.75" x14ac:dyDescent="0.25">
      <c r="A63" s="286">
        <f t="shared" si="1"/>
        <v>60</v>
      </c>
      <c r="B63" s="287" t="s">
        <v>607</v>
      </c>
      <c r="C63" s="287" t="s">
        <v>610</v>
      </c>
      <c r="D63" s="287" t="s">
        <v>623</v>
      </c>
      <c r="E63" s="287" t="s">
        <v>639</v>
      </c>
      <c r="F63" s="284" t="s">
        <v>498</v>
      </c>
      <c r="G63" s="284" t="s">
        <v>498</v>
      </c>
      <c r="H63" s="284" t="s">
        <v>498</v>
      </c>
      <c r="I63" s="284" t="s">
        <v>498</v>
      </c>
      <c r="J63" s="284" t="s">
        <v>498</v>
      </c>
      <c r="K63" s="284" t="s">
        <v>498</v>
      </c>
      <c r="L63" s="284" t="s">
        <v>498</v>
      </c>
      <c r="M63" s="284" t="s">
        <v>498</v>
      </c>
      <c r="N63" s="284" t="s">
        <v>498</v>
      </c>
      <c r="O63" s="284" t="s">
        <v>498</v>
      </c>
      <c r="P63" s="296" t="s">
        <v>498</v>
      </c>
      <c r="Q63" s="284"/>
      <c r="R63" s="362" t="s">
        <v>498</v>
      </c>
      <c r="S63" s="362" t="s">
        <v>498</v>
      </c>
      <c r="T63" s="368" t="s">
        <v>498</v>
      </c>
      <c r="U63" s="368" t="s">
        <v>498</v>
      </c>
      <c r="V63" s="292" t="s">
        <v>586</v>
      </c>
      <c r="W63" s="284" t="str">
        <f t="shared" si="0"/>
        <v>Комитет по продуктам для корпоративного и розничного бизнеса АО «БКС Банк»  Протокол № 33 от 18.04.2017г.</v>
      </c>
      <c r="X63" s="314">
        <v>42849</v>
      </c>
    </row>
    <row r="64" spans="1:24" s="302" customFormat="1" ht="132" x14ac:dyDescent="0.25">
      <c r="A64" s="286">
        <f t="shared" si="1"/>
        <v>61</v>
      </c>
      <c r="B64" s="287" t="s">
        <v>607</v>
      </c>
      <c r="C64" s="287" t="s">
        <v>610</v>
      </c>
      <c r="D64" s="287" t="s">
        <v>623</v>
      </c>
      <c r="E64" s="287" t="s">
        <v>664</v>
      </c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96"/>
      <c r="Q64" s="284"/>
      <c r="R64" s="362"/>
      <c r="S64" s="362"/>
      <c r="T64" s="368"/>
      <c r="U64" s="368"/>
      <c r="V64" s="348" t="s">
        <v>576</v>
      </c>
      <c r="W64" s="284" t="str">
        <f t="shared" si="0"/>
        <v>Комитет по продуктам для корпоративного и розничного бизнеса АО «БКС Банк»  Протокол № 33 от 18.04.2017г.</v>
      </c>
      <c r="X64" s="314">
        <v>42849</v>
      </c>
    </row>
    <row r="65" spans="1:24" s="302" customFormat="1" ht="293.25" x14ac:dyDescent="0.25">
      <c r="A65" s="286">
        <f t="shared" si="1"/>
        <v>62</v>
      </c>
      <c r="B65" s="287" t="s">
        <v>607</v>
      </c>
      <c r="C65" s="287" t="s">
        <v>612</v>
      </c>
      <c r="D65" s="287" t="s">
        <v>623</v>
      </c>
      <c r="E65" s="287" t="s">
        <v>639</v>
      </c>
      <c r="F65" s="284"/>
      <c r="G65" s="284" t="s">
        <v>498</v>
      </c>
      <c r="H65" s="284" t="s">
        <v>498</v>
      </c>
      <c r="I65" s="284" t="s">
        <v>498</v>
      </c>
      <c r="J65" s="284" t="s">
        <v>498</v>
      </c>
      <c r="K65" s="284" t="s">
        <v>498</v>
      </c>
      <c r="L65" s="284" t="s">
        <v>498</v>
      </c>
      <c r="M65" s="284" t="s">
        <v>498</v>
      </c>
      <c r="N65" s="284" t="s">
        <v>498</v>
      </c>
      <c r="O65" s="284" t="s">
        <v>498</v>
      </c>
      <c r="P65" s="296"/>
      <c r="Q65" s="284"/>
      <c r="R65" s="362"/>
      <c r="S65" s="362" t="s">
        <v>498</v>
      </c>
      <c r="T65" s="368" t="s">
        <v>498</v>
      </c>
      <c r="U65" s="368" t="s">
        <v>498</v>
      </c>
      <c r="V65" s="345" t="s">
        <v>570</v>
      </c>
      <c r="W65" s="284" t="str">
        <f t="shared" si="0"/>
        <v>Комитет по продуктам для корпоративного и розничного бизнеса АО «БКС Банк»  Протокол № 33 от 18.04.2017г.</v>
      </c>
      <c r="X65" s="314">
        <v>42849</v>
      </c>
    </row>
    <row r="66" spans="1:24" s="302" customFormat="1" ht="178.5" x14ac:dyDescent="0.25">
      <c r="A66" s="286">
        <f t="shared" si="1"/>
        <v>63</v>
      </c>
      <c r="B66" s="287" t="s">
        <v>607</v>
      </c>
      <c r="C66" s="287" t="s">
        <v>611</v>
      </c>
      <c r="D66" s="287" t="s">
        <v>623</v>
      </c>
      <c r="E66" s="287" t="s">
        <v>663</v>
      </c>
      <c r="F66" s="284" t="s">
        <v>498</v>
      </c>
      <c r="G66" s="284" t="s">
        <v>498</v>
      </c>
      <c r="H66" s="284" t="s">
        <v>498</v>
      </c>
      <c r="I66" s="284" t="s">
        <v>498</v>
      </c>
      <c r="J66" s="284" t="s">
        <v>498</v>
      </c>
      <c r="K66" s="284" t="s">
        <v>498</v>
      </c>
      <c r="L66" s="284" t="s">
        <v>498</v>
      </c>
      <c r="M66" s="284" t="s">
        <v>498</v>
      </c>
      <c r="N66" s="284" t="s">
        <v>498</v>
      </c>
      <c r="O66" s="284" t="s">
        <v>498</v>
      </c>
      <c r="P66" s="296" t="s">
        <v>498</v>
      </c>
      <c r="Q66" s="284" t="s">
        <v>498</v>
      </c>
      <c r="R66" s="362" t="s">
        <v>498</v>
      </c>
      <c r="S66" s="362" t="s">
        <v>498</v>
      </c>
      <c r="T66" s="368" t="s">
        <v>498</v>
      </c>
      <c r="U66" s="368" t="s">
        <v>498</v>
      </c>
      <c r="V66" s="292" t="s">
        <v>587</v>
      </c>
      <c r="W66" s="284" t="str">
        <f t="shared" si="0"/>
        <v>Комитет по продуктам для корпоративного и розничного бизнеса АО «БКС Банк»  Протокол № 33 от 18.04.2017г.</v>
      </c>
      <c r="X66" s="314">
        <v>42849</v>
      </c>
    </row>
    <row r="67" spans="1:24" s="302" customFormat="1" ht="267.75" x14ac:dyDescent="0.25">
      <c r="A67" s="286">
        <f t="shared" si="1"/>
        <v>64</v>
      </c>
      <c r="B67" s="287" t="s">
        <v>607</v>
      </c>
      <c r="C67" s="287" t="s">
        <v>615</v>
      </c>
      <c r="D67" s="287" t="s">
        <v>623</v>
      </c>
      <c r="E67" s="287" t="s">
        <v>639</v>
      </c>
      <c r="F67" s="284" t="s">
        <v>498</v>
      </c>
      <c r="G67" s="284" t="s">
        <v>498</v>
      </c>
      <c r="H67" s="284" t="s">
        <v>498</v>
      </c>
      <c r="I67" s="284" t="s">
        <v>498</v>
      </c>
      <c r="J67" s="284" t="s">
        <v>498</v>
      </c>
      <c r="K67" s="284" t="s">
        <v>498</v>
      </c>
      <c r="L67" s="284" t="s">
        <v>498</v>
      </c>
      <c r="M67" s="284" t="s">
        <v>498</v>
      </c>
      <c r="N67" s="284" t="s">
        <v>498</v>
      </c>
      <c r="O67" s="284" t="s">
        <v>498</v>
      </c>
      <c r="P67" s="296" t="s">
        <v>498</v>
      </c>
      <c r="Q67" s="284"/>
      <c r="R67" s="362"/>
      <c r="S67" s="362" t="s">
        <v>498</v>
      </c>
      <c r="T67" s="368" t="s">
        <v>498</v>
      </c>
      <c r="U67" s="368" t="s">
        <v>498</v>
      </c>
      <c r="V67" s="292" t="s">
        <v>589</v>
      </c>
      <c r="W67" s="284" t="str">
        <f t="shared" si="0"/>
        <v>Комитет по продуктам для корпоративного и розничного бизнеса АО «БКС Банк»  Протокол № 33 от 18.04.2017г.</v>
      </c>
      <c r="X67" s="314">
        <v>42849</v>
      </c>
    </row>
    <row r="68" spans="1:24" s="302" customFormat="1" ht="120" x14ac:dyDescent="0.25">
      <c r="A68" s="286">
        <f t="shared" si="1"/>
        <v>65</v>
      </c>
      <c r="B68" s="287" t="s">
        <v>607</v>
      </c>
      <c r="C68" s="287" t="s">
        <v>618</v>
      </c>
      <c r="D68" s="287" t="s">
        <v>623</v>
      </c>
      <c r="E68" s="287" t="s">
        <v>643</v>
      </c>
      <c r="F68" s="284" t="s">
        <v>498</v>
      </c>
      <c r="G68" s="284" t="s">
        <v>498</v>
      </c>
      <c r="H68" s="284" t="s">
        <v>498</v>
      </c>
      <c r="I68" s="284" t="s">
        <v>498</v>
      </c>
      <c r="J68" s="284" t="s">
        <v>498</v>
      </c>
      <c r="K68" s="284" t="s">
        <v>498</v>
      </c>
      <c r="L68" s="284" t="s">
        <v>498</v>
      </c>
      <c r="M68" s="284" t="s">
        <v>498</v>
      </c>
      <c r="N68" s="284" t="s">
        <v>498</v>
      </c>
      <c r="O68" s="284" t="s">
        <v>498</v>
      </c>
      <c r="P68" s="296" t="s">
        <v>498</v>
      </c>
      <c r="Q68" s="284" t="s">
        <v>498</v>
      </c>
      <c r="R68" s="362" t="s">
        <v>498</v>
      </c>
      <c r="S68" s="362" t="s">
        <v>498</v>
      </c>
      <c r="T68" s="368" t="s">
        <v>498</v>
      </c>
      <c r="U68" s="368" t="s">
        <v>498</v>
      </c>
      <c r="V68" s="349" t="s">
        <v>571</v>
      </c>
      <c r="W68" s="284" t="str">
        <f t="shared" si="0"/>
        <v>Комитет по продуктам для корпоративного и розничного бизнеса АО «БКС Банк»  Протокол № 33 от 18.04.2017г.</v>
      </c>
      <c r="X68" s="314">
        <v>42849</v>
      </c>
    </row>
    <row r="69" spans="1:24" s="302" customFormat="1" ht="51" x14ac:dyDescent="0.25">
      <c r="A69" s="286">
        <f t="shared" si="1"/>
        <v>66</v>
      </c>
      <c r="B69" s="287" t="s">
        <v>607</v>
      </c>
      <c r="C69" s="287" t="s">
        <v>618</v>
      </c>
      <c r="D69" s="287" t="s">
        <v>628</v>
      </c>
      <c r="E69" s="287" t="s">
        <v>660</v>
      </c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96"/>
      <c r="Q69" s="284"/>
      <c r="R69" s="362"/>
      <c r="S69" s="362"/>
      <c r="T69" s="368"/>
      <c r="U69" s="368"/>
      <c r="V69" s="350" t="s">
        <v>661</v>
      </c>
      <c r="W69" s="284" t="str">
        <f t="shared" si="0"/>
        <v>Комитет по продуктам для корпоративного и розничного бизнеса АО «БКС Банк»  Протокол № 33 от 18.04.2017г.</v>
      </c>
      <c r="X69" s="314">
        <v>42849</v>
      </c>
    </row>
    <row r="70" spans="1:24" s="302" customFormat="1" ht="76.5" x14ac:dyDescent="0.25">
      <c r="A70" s="286">
        <f t="shared" si="1"/>
        <v>67</v>
      </c>
      <c r="B70" s="287" t="s">
        <v>607</v>
      </c>
      <c r="C70" s="287" t="s">
        <v>622</v>
      </c>
      <c r="D70" s="287" t="s">
        <v>623</v>
      </c>
      <c r="E70" s="287" t="s">
        <v>638</v>
      </c>
      <c r="F70" s="284" t="s">
        <v>498</v>
      </c>
      <c r="G70" s="284" t="s">
        <v>498</v>
      </c>
      <c r="H70" s="284" t="s">
        <v>498</v>
      </c>
      <c r="I70" s="284" t="s">
        <v>498</v>
      </c>
      <c r="J70" s="284"/>
      <c r="K70" s="284"/>
      <c r="L70" s="284"/>
      <c r="M70" s="284"/>
      <c r="N70" s="284"/>
      <c r="O70" s="284"/>
      <c r="P70" s="296" t="s">
        <v>498</v>
      </c>
      <c r="Q70" s="284"/>
      <c r="R70" s="362"/>
      <c r="S70" s="362"/>
      <c r="T70" s="368" t="s">
        <v>498</v>
      </c>
      <c r="U70" s="368" t="s">
        <v>498</v>
      </c>
      <c r="V70" s="346" t="s">
        <v>572</v>
      </c>
      <c r="W70" s="284" t="str">
        <f t="shared" si="0"/>
        <v>Комитет по продуктам для корпоративного и розничного бизнеса АО «БКС Банк»  Протокол № 33 от 18.04.2017г.</v>
      </c>
      <c r="X70" s="314">
        <v>42849</v>
      </c>
    </row>
    <row r="71" spans="1:24" s="302" customFormat="1" ht="331.5" x14ac:dyDescent="0.25">
      <c r="A71" s="286">
        <f t="shared" si="1"/>
        <v>68</v>
      </c>
      <c r="B71" s="287" t="s">
        <v>602</v>
      </c>
      <c r="C71" s="287"/>
      <c r="D71" s="287"/>
      <c r="E71" s="287" t="s">
        <v>606</v>
      </c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96"/>
      <c r="Q71" s="284"/>
      <c r="R71" s="362" t="s">
        <v>498</v>
      </c>
      <c r="S71" s="362"/>
      <c r="T71" s="368" t="s">
        <v>498</v>
      </c>
      <c r="U71" s="368" t="s">
        <v>498</v>
      </c>
      <c r="V71" s="31" t="s">
        <v>590</v>
      </c>
      <c r="W71" s="284" t="s">
        <v>599</v>
      </c>
      <c r="X71" s="314">
        <v>42917</v>
      </c>
    </row>
    <row r="72" spans="1:24" s="302" customFormat="1" ht="89.25" x14ac:dyDescent="0.25">
      <c r="A72" s="286">
        <f t="shared" si="1"/>
        <v>69</v>
      </c>
      <c r="B72" s="287" t="s">
        <v>602</v>
      </c>
      <c r="C72" s="287"/>
      <c r="D72" s="287"/>
      <c r="E72" s="287" t="s">
        <v>643</v>
      </c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96"/>
      <c r="Q72" s="284" t="s">
        <v>498</v>
      </c>
      <c r="R72" s="362"/>
      <c r="S72" s="362"/>
      <c r="T72" s="368"/>
      <c r="U72" s="368"/>
      <c r="V72" s="33" t="s">
        <v>591</v>
      </c>
      <c r="W72" s="284" t="str">
        <f>W71</f>
        <v>Комитет по продуктам для корпоративного и розничного бизнеса АО «БКС Банк»  Протокол № 40 от 27.06.2017г.</v>
      </c>
      <c r="X72" s="314">
        <f>X71</f>
        <v>42917</v>
      </c>
    </row>
    <row r="73" spans="1:24" s="302" customFormat="1" ht="76.5" x14ac:dyDescent="0.25">
      <c r="A73" s="286">
        <f t="shared" si="1"/>
        <v>70</v>
      </c>
      <c r="B73" s="287" t="s">
        <v>602</v>
      </c>
      <c r="C73" s="287"/>
      <c r="D73" s="287"/>
      <c r="E73" s="287" t="s">
        <v>646</v>
      </c>
      <c r="F73" s="284" t="s">
        <v>498</v>
      </c>
      <c r="G73" s="284" t="s">
        <v>498</v>
      </c>
      <c r="H73" s="284" t="s">
        <v>498</v>
      </c>
      <c r="I73" s="284" t="s">
        <v>498</v>
      </c>
      <c r="J73" s="284" t="s">
        <v>498</v>
      </c>
      <c r="K73" s="284" t="s">
        <v>498</v>
      </c>
      <c r="L73" s="284" t="s">
        <v>498</v>
      </c>
      <c r="M73" s="284" t="s">
        <v>498</v>
      </c>
      <c r="N73" s="284" t="s">
        <v>498</v>
      </c>
      <c r="O73" s="284" t="s">
        <v>498</v>
      </c>
      <c r="P73" s="296" t="s">
        <v>498</v>
      </c>
      <c r="Q73" s="284" t="s">
        <v>498</v>
      </c>
      <c r="R73" s="362"/>
      <c r="S73" s="362" t="s">
        <v>498</v>
      </c>
      <c r="T73" s="368"/>
      <c r="U73" s="368"/>
      <c r="V73" s="346" t="s">
        <v>592</v>
      </c>
      <c r="W73" s="284" t="str">
        <f t="shared" ref="W73:W75" si="2">W72</f>
        <v>Комитет по продуктам для корпоративного и розничного бизнеса АО «БКС Банк»  Протокол № 40 от 27.06.2017г.</v>
      </c>
      <c r="X73" s="314">
        <f t="shared" ref="X73:X75" si="3">X72</f>
        <v>42917</v>
      </c>
    </row>
    <row r="74" spans="1:24" s="302" customFormat="1" ht="293.25" x14ac:dyDescent="0.25">
      <c r="A74" s="286">
        <f t="shared" si="1"/>
        <v>71</v>
      </c>
      <c r="B74" s="287" t="s">
        <v>607</v>
      </c>
      <c r="C74" s="287" t="s">
        <v>612</v>
      </c>
      <c r="D74" s="287" t="s">
        <v>623</v>
      </c>
      <c r="E74" s="287" t="s">
        <v>639</v>
      </c>
      <c r="F74" s="284"/>
      <c r="G74" s="284" t="s">
        <v>498</v>
      </c>
      <c r="H74" s="284" t="s">
        <v>498</v>
      </c>
      <c r="I74" s="284" t="s">
        <v>498</v>
      </c>
      <c r="J74" s="284" t="s">
        <v>498</v>
      </c>
      <c r="K74" s="284" t="s">
        <v>498</v>
      </c>
      <c r="L74" s="284" t="s">
        <v>498</v>
      </c>
      <c r="M74" s="284" t="s">
        <v>498</v>
      </c>
      <c r="N74" s="284" t="s">
        <v>498</v>
      </c>
      <c r="O74" s="284" t="s">
        <v>498</v>
      </c>
      <c r="P74" s="296"/>
      <c r="Q74" s="284"/>
      <c r="R74" s="362"/>
      <c r="S74" s="362" t="s">
        <v>498</v>
      </c>
      <c r="T74" s="368"/>
      <c r="U74" s="368"/>
      <c r="V74" s="345" t="s">
        <v>595</v>
      </c>
      <c r="W74" s="284" t="str">
        <f t="shared" si="2"/>
        <v>Комитет по продуктам для корпоративного и розничного бизнеса АО «БКС Банк»  Протокол № 40 от 27.06.2017г.</v>
      </c>
      <c r="X74" s="314">
        <f t="shared" si="3"/>
        <v>42917</v>
      </c>
    </row>
    <row r="75" spans="1:24" s="302" customFormat="1" ht="76.5" x14ac:dyDescent="0.25">
      <c r="A75" s="286">
        <f t="shared" si="1"/>
        <v>72</v>
      </c>
      <c r="B75" s="287" t="s">
        <v>607</v>
      </c>
      <c r="C75" s="287" t="s">
        <v>614</v>
      </c>
      <c r="D75" s="287" t="s">
        <v>623</v>
      </c>
      <c r="E75" s="287" t="s">
        <v>663</v>
      </c>
      <c r="F75" s="284" t="s">
        <v>498</v>
      </c>
      <c r="G75" s="284"/>
      <c r="H75" s="284" t="s">
        <v>498</v>
      </c>
      <c r="I75" s="284" t="s">
        <v>498</v>
      </c>
      <c r="J75" s="284"/>
      <c r="K75" s="284"/>
      <c r="L75" s="284"/>
      <c r="M75" s="284" t="s">
        <v>498</v>
      </c>
      <c r="N75" s="284"/>
      <c r="O75" s="284"/>
      <c r="P75" s="296" t="s">
        <v>498</v>
      </c>
      <c r="Q75" s="284"/>
      <c r="R75" s="362"/>
      <c r="S75" s="362"/>
      <c r="T75" s="368"/>
      <c r="U75" s="368"/>
      <c r="V75" s="292" t="s">
        <v>594</v>
      </c>
      <c r="W75" s="284" t="str">
        <f t="shared" si="2"/>
        <v>Комитет по продуктам для корпоративного и розничного бизнеса АО «БКС Банк»  Протокол № 40 от 27.06.2017г.</v>
      </c>
      <c r="X75" s="314">
        <f t="shared" si="3"/>
        <v>42917</v>
      </c>
    </row>
    <row r="76" spans="1:24" s="302" customFormat="1" ht="127.5" x14ac:dyDescent="0.25">
      <c r="A76" s="286">
        <v>73</v>
      </c>
      <c r="B76" s="287" t="s">
        <v>607</v>
      </c>
      <c r="C76" s="287" t="s">
        <v>618</v>
      </c>
      <c r="D76" s="287" t="s">
        <v>623</v>
      </c>
      <c r="E76" s="287" t="s">
        <v>638</v>
      </c>
      <c r="F76" s="284" t="s">
        <v>498</v>
      </c>
      <c r="G76" s="284" t="s">
        <v>498</v>
      </c>
      <c r="H76" s="284" t="s">
        <v>498</v>
      </c>
      <c r="I76" s="284" t="s">
        <v>498</v>
      </c>
      <c r="J76" s="284" t="s">
        <v>498</v>
      </c>
      <c r="K76" s="284" t="s">
        <v>498</v>
      </c>
      <c r="L76" s="284" t="s">
        <v>498</v>
      </c>
      <c r="M76" s="284" t="s">
        <v>498</v>
      </c>
      <c r="N76" s="284" t="s">
        <v>498</v>
      </c>
      <c r="O76" s="284" t="s">
        <v>498</v>
      </c>
      <c r="P76" s="296" t="s">
        <v>498</v>
      </c>
      <c r="Q76" s="284" t="s">
        <v>498</v>
      </c>
      <c r="R76" s="362"/>
      <c r="S76" s="362"/>
      <c r="T76" s="368"/>
      <c r="U76" s="368"/>
      <c r="V76" s="292" t="s">
        <v>600</v>
      </c>
      <c r="W76" s="284" t="s">
        <v>674</v>
      </c>
      <c r="X76" s="314">
        <v>42964</v>
      </c>
    </row>
    <row r="77" spans="1:24" s="302" customFormat="1" ht="293.25" x14ac:dyDescent="0.25">
      <c r="A77" s="286">
        <v>74</v>
      </c>
      <c r="B77" s="287" t="s">
        <v>602</v>
      </c>
      <c r="C77" s="287"/>
      <c r="D77" s="287"/>
      <c r="E77" s="287" t="s">
        <v>639</v>
      </c>
      <c r="F77" s="284" t="s">
        <v>498</v>
      </c>
      <c r="G77" s="284" t="s">
        <v>498</v>
      </c>
      <c r="H77" s="284" t="s">
        <v>498</v>
      </c>
      <c r="I77" s="284" t="s">
        <v>498</v>
      </c>
      <c r="J77" s="284" t="s">
        <v>498</v>
      </c>
      <c r="K77" s="284" t="s">
        <v>498</v>
      </c>
      <c r="L77" s="284" t="s">
        <v>498</v>
      </c>
      <c r="M77" s="284" t="s">
        <v>498</v>
      </c>
      <c r="N77" s="284" t="s">
        <v>498</v>
      </c>
      <c r="O77" s="284" t="s">
        <v>498</v>
      </c>
      <c r="P77" s="296" t="s">
        <v>498</v>
      </c>
      <c r="Q77" s="284" t="s">
        <v>498</v>
      </c>
      <c r="R77" s="362"/>
      <c r="S77" s="362"/>
      <c r="T77" s="368"/>
      <c r="U77" s="368"/>
      <c r="V77" s="374" t="s">
        <v>662</v>
      </c>
      <c r="W77" s="284" t="str">
        <f>W76</f>
        <v>Комитет 
по продуктам для корпоративного и 
розничного бизнеса АО «БКС Банк»
Протокол № 46 от 08.08.2017г.</v>
      </c>
      <c r="X77" s="314">
        <f>X76</f>
        <v>42964</v>
      </c>
    </row>
    <row r="78" spans="1:24" s="302" customFormat="1" ht="76.5" x14ac:dyDescent="0.25">
      <c r="A78" s="286">
        <v>75</v>
      </c>
      <c r="B78" s="287" t="s">
        <v>607</v>
      </c>
      <c r="C78" s="287" t="s">
        <v>617</v>
      </c>
      <c r="D78" s="287" t="s">
        <v>628</v>
      </c>
      <c r="E78" s="287" t="s">
        <v>665</v>
      </c>
      <c r="F78" s="284" t="s">
        <v>498</v>
      </c>
      <c r="G78" s="284" t="s">
        <v>498</v>
      </c>
      <c r="H78" s="284" t="s">
        <v>498</v>
      </c>
      <c r="I78" s="284" t="s">
        <v>498</v>
      </c>
      <c r="J78" s="284" t="s">
        <v>498</v>
      </c>
      <c r="K78" s="284" t="s">
        <v>498</v>
      </c>
      <c r="L78" s="284" t="s">
        <v>498</v>
      </c>
      <c r="M78" s="284" t="s">
        <v>498</v>
      </c>
      <c r="N78" s="284" t="s">
        <v>498</v>
      </c>
      <c r="O78" s="284" t="s">
        <v>498</v>
      </c>
      <c r="P78" s="296" t="s">
        <v>498</v>
      </c>
      <c r="Q78" s="284" t="s">
        <v>498</v>
      </c>
      <c r="R78" s="362"/>
      <c r="S78" s="362"/>
      <c r="T78" s="368"/>
      <c r="U78" s="368"/>
      <c r="V78" s="111" t="s">
        <v>667</v>
      </c>
      <c r="W78" s="284" t="str">
        <f t="shared" ref="W78:W80" si="4">W77</f>
        <v>Комитет 
по продуктам для корпоративного и 
розничного бизнеса АО «БКС Банк»
Протокол № 46 от 08.08.2017г.</v>
      </c>
      <c r="X78" s="314">
        <f t="shared" ref="X78:X80" si="5">X77</f>
        <v>42964</v>
      </c>
    </row>
    <row r="79" spans="1:24" s="302" customFormat="1" ht="76.5" x14ac:dyDescent="0.25">
      <c r="A79" s="286">
        <v>76</v>
      </c>
      <c r="B79" s="287" t="s">
        <v>607</v>
      </c>
      <c r="C79" s="287" t="s">
        <v>617</v>
      </c>
      <c r="D79" s="287" t="s">
        <v>628</v>
      </c>
      <c r="E79" s="287" t="s">
        <v>666</v>
      </c>
      <c r="F79" s="284" t="s">
        <v>498</v>
      </c>
      <c r="G79" s="284" t="s">
        <v>498</v>
      </c>
      <c r="H79" s="284" t="s">
        <v>498</v>
      </c>
      <c r="I79" s="284" t="s">
        <v>498</v>
      </c>
      <c r="J79" s="284" t="s">
        <v>498</v>
      </c>
      <c r="K79" s="284" t="s">
        <v>498</v>
      </c>
      <c r="L79" s="284" t="s">
        <v>498</v>
      </c>
      <c r="M79" s="284" t="s">
        <v>498</v>
      </c>
      <c r="N79" s="284" t="s">
        <v>498</v>
      </c>
      <c r="O79" s="284" t="s">
        <v>498</v>
      </c>
      <c r="P79" s="296" t="s">
        <v>498</v>
      </c>
      <c r="Q79" s="284" t="s">
        <v>498</v>
      </c>
      <c r="R79" s="362"/>
      <c r="S79" s="362"/>
      <c r="T79" s="368"/>
      <c r="U79" s="368"/>
      <c r="V79" s="111" t="s">
        <v>673</v>
      </c>
      <c r="W79" s="284" t="str">
        <f t="shared" si="4"/>
        <v>Комитет 
по продуктам для корпоративного и 
розничного бизнеса АО «БКС Банк»
Протокол № 46 от 08.08.2017г.</v>
      </c>
      <c r="X79" s="314">
        <f t="shared" si="5"/>
        <v>42964</v>
      </c>
    </row>
    <row r="80" spans="1:24" s="302" customFormat="1" ht="76.5" x14ac:dyDescent="0.25">
      <c r="A80" s="286">
        <v>77</v>
      </c>
      <c r="B80" s="287" t="s">
        <v>607</v>
      </c>
      <c r="C80" s="287" t="s">
        <v>617</v>
      </c>
      <c r="D80" s="287" t="s">
        <v>628</v>
      </c>
      <c r="E80" s="287" t="s">
        <v>671</v>
      </c>
      <c r="F80" s="284" t="s">
        <v>498</v>
      </c>
      <c r="G80" s="284" t="s">
        <v>498</v>
      </c>
      <c r="H80" s="284" t="s">
        <v>498</v>
      </c>
      <c r="I80" s="284" t="s">
        <v>498</v>
      </c>
      <c r="J80" s="284" t="s">
        <v>498</v>
      </c>
      <c r="K80" s="284" t="s">
        <v>498</v>
      </c>
      <c r="L80" s="284" t="s">
        <v>498</v>
      </c>
      <c r="M80" s="284" t="s">
        <v>498</v>
      </c>
      <c r="N80" s="284" t="s">
        <v>498</v>
      </c>
      <c r="O80" s="284" t="s">
        <v>498</v>
      </c>
      <c r="P80" s="296" t="s">
        <v>498</v>
      </c>
      <c r="Q80" s="284" t="s">
        <v>498</v>
      </c>
      <c r="R80" s="362"/>
      <c r="S80" s="362"/>
      <c r="T80" s="368"/>
      <c r="U80" s="368"/>
      <c r="V80" s="111" t="s">
        <v>672</v>
      </c>
      <c r="W80" s="284" t="str">
        <f t="shared" si="4"/>
        <v>Комитет 
по продуктам для корпоративного и 
розничного бизнеса АО «БКС Банк»
Протокол № 46 от 08.08.2017г.</v>
      </c>
      <c r="X80" s="314">
        <f t="shared" si="5"/>
        <v>42964</v>
      </c>
    </row>
    <row r="81" spans="1:24" s="302" customFormat="1" ht="76.5" x14ac:dyDescent="0.25">
      <c r="A81" s="286">
        <f t="shared" ref="A81:A89" si="6">A80+1</f>
        <v>78</v>
      </c>
      <c r="B81" s="287" t="s">
        <v>607</v>
      </c>
      <c r="C81" s="287" t="s">
        <v>618</v>
      </c>
      <c r="D81" s="287" t="s">
        <v>623</v>
      </c>
      <c r="E81" s="287" t="s">
        <v>639</v>
      </c>
      <c r="F81" s="284" t="s">
        <v>498</v>
      </c>
      <c r="G81" s="284" t="s">
        <v>498</v>
      </c>
      <c r="H81" s="284" t="s">
        <v>498</v>
      </c>
      <c r="I81" s="284" t="s">
        <v>498</v>
      </c>
      <c r="J81" s="284" t="s">
        <v>498</v>
      </c>
      <c r="K81" s="284" t="s">
        <v>498</v>
      </c>
      <c r="L81" s="284" t="s">
        <v>498</v>
      </c>
      <c r="M81" s="284" t="s">
        <v>498</v>
      </c>
      <c r="N81" s="284" t="s">
        <v>498</v>
      </c>
      <c r="O81" s="284" t="s">
        <v>498</v>
      </c>
      <c r="P81" s="296" t="s">
        <v>498</v>
      </c>
      <c r="Q81" s="284" t="s">
        <v>498</v>
      </c>
      <c r="R81" s="383"/>
      <c r="S81" s="383"/>
      <c r="T81" s="384" t="s">
        <v>498</v>
      </c>
      <c r="U81" s="384" t="s">
        <v>498</v>
      </c>
      <c r="V81" s="346" t="s">
        <v>679</v>
      </c>
      <c r="W81" s="284" t="s">
        <v>684</v>
      </c>
      <c r="X81" s="314">
        <v>43042</v>
      </c>
    </row>
    <row r="82" spans="1:24" s="302" customFormat="1" ht="76.5" x14ac:dyDescent="0.25">
      <c r="A82" s="286">
        <v>79</v>
      </c>
      <c r="B82" s="287" t="s">
        <v>607</v>
      </c>
      <c r="C82" s="287" t="s">
        <v>618</v>
      </c>
      <c r="D82" s="287" t="s">
        <v>623</v>
      </c>
      <c r="E82" s="287" t="s">
        <v>682</v>
      </c>
      <c r="F82" s="284" t="s">
        <v>498</v>
      </c>
      <c r="G82" s="284" t="s">
        <v>498</v>
      </c>
      <c r="H82" s="284" t="s">
        <v>498</v>
      </c>
      <c r="I82" s="284" t="s">
        <v>498</v>
      </c>
      <c r="J82" s="284" t="s">
        <v>498</v>
      </c>
      <c r="K82" s="284" t="s">
        <v>498</v>
      </c>
      <c r="L82" s="284" t="s">
        <v>498</v>
      </c>
      <c r="M82" s="284" t="s">
        <v>498</v>
      </c>
      <c r="N82" s="284" t="s">
        <v>498</v>
      </c>
      <c r="O82" s="284" t="s">
        <v>498</v>
      </c>
      <c r="P82" s="296" t="s">
        <v>498</v>
      </c>
      <c r="Q82" s="284" t="s">
        <v>498</v>
      </c>
      <c r="R82" s="383"/>
      <c r="S82" s="383"/>
      <c r="T82" s="384"/>
      <c r="U82" s="384"/>
      <c r="V82" s="346" t="s">
        <v>686</v>
      </c>
      <c r="W82" s="284" t="s">
        <v>684</v>
      </c>
      <c r="X82" s="314">
        <v>43054</v>
      </c>
    </row>
    <row r="83" spans="1:24" s="302" customFormat="1" ht="114.75" customHeight="1" x14ac:dyDescent="0.25">
      <c r="A83" s="286">
        <f t="shared" si="6"/>
        <v>80</v>
      </c>
      <c r="B83" s="287" t="s">
        <v>607</v>
      </c>
      <c r="C83" s="287" t="s">
        <v>618</v>
      </c>
      <c r="D83" s="287" t="s">
        <v>628</v>
      </c>
      <c r="E83" s="287" t="s">
        <v>680</v>
      </c>
      <c r="F83" s="284" t="s">
        <v>498</v>
      </c>
      <c r="G83" s="284" t="s">
        <v>498</v>
      </c>
      <c r="H83" s="284" t="s">
        <v>498</v>
      </c>
      <c r="I83" s="284" t="s">
        <v>498</v>
      </c>
      <c r="J83" s="284" t="s">
        <v>498</v>
      </c>
      <c r="K83" s="284" t="s">
        <v>498</v>
      </c>
      <c r="L83" s="284" t="s">
        <v>498</v>
      </c>
      <c r="M83" s="284" t="s">
        <v>498</v>
      </c>
      <c r="N83" s="284" t="s">
        <v>498</v>
      </c>
      <c r="O83" s="284" t="s">
        <v>498</v>
      </c>
      <c r="P83" s="296" t="s">
        <v>498</v>
      </c>
      <c r="Q83" s="284" t="s">
        <v>498</v>
      </c>
      <c r="R83" s="383"/>
      <c r="S83" s="383"/>
      <c r="T83" s="384" t="s">
        <v>498</v>
      </c>
      <c r="U83" s="384" t="s">
        <v>498</v>
      </c>
      <c r="V83" s="446" t="s">
        <v>683</v>
      </c>
      <c r="W83" s="284" t="s">
        <v>684</v>
      </c>
      <c r="X83" s="314">
        <v>43054</v>
      </c>
    </row>
    <row r="84" spans="1:24" s="302" customFormat="1" ht="110.25" customHeight="1" x14ac:dyDescent="0.25">
      <c r="A84" s="286">
        <v>81</v>
      </c>
      <c r="B84" s="287" t="s">
        <v>607</v>
      </c>
      <c r="C84" s="287" t="s">
        <v>621</v>
      </c>
      <c r="D84" s="287" t="s">
        <v>623</v>
      </c>
      <c r="E84" s="287" t="s">
        <v>644</v>
      </c>
      <c r="F84" s="284" t="s">
        <v>498</v>
      </c>
      <c r="G84" s="284" t="s">
        <v>498</v>
      </c>
      <c r="H84" s="284" t="s">
        <v>498</v>
      </c>
      <c r="I84" s="284" t="s">
        <v>498</v>
      </c>
      <c r="J84" s="284" t="s">
        <v>498</v>
      </c>
      <c r="K84" s="284" t="s">
        <v>498</v>
      </c>
      <c r="L84" s="284" t="s">
        <v>498</v>
      </c>
      <c r="M84" s="284" t="s">
        <v>498</v>
      </c>
      <c r="N84" s="284" t="s">
        <v>498</v>
      </c>
      <c r="O84" s="284" t="s">
        <v>498</v>
      </c>
      <c r="P84" s="296"/>
      <c r="Q84" s="284" t="s">
        <v>498</v>
      </c>
      <c r="R84" s="383"/>
      <c r="S84" s="383"/>
      <c r="T84" s="384" t="s">
        <v>498</v>
      </c>
      <c r="U84" s="384" t="s">
        <v>498</v>
      </c>
      <c r="V84" s="346" t="s">
        <v>691</v>
      </c>
      <c r="W84" s="284" t="s">
        <v>684</v>
      </c>
      <c r="X84" s="314">
        <v>43042</v>
      </c>
    </row>
    <row r="85" spans="1:24" s="302" customFormat="1" ht="110.25" customHeight="1" x14ac:dyDescent="0.25">
      <c r="A85" s="286">
        <f t="shared" si="6"/>
        <v>82</v>
      </c>
      <c r="B85" s="287" t="s">
        <v>607</v>
      </c>
      <c r="C85" s="287" t="s">
        <v>618</v>
      </c>
      <c r="D85" s="287" t="s">
        <v>628</v>
      </c>
      <c r="E85" s="287" t="s">
        <v>687</v>
      </c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96"/>
      <c r="Q85" s="284" t="s">
        <v>498</v>
      </c>
      <c r="R85" s="383"/>
      <c r="S85" s="383"/>
      <c r="T85" s="384" t="s">
        <v>498</v>
      </c>
      <c r="U85" s="384" t="s">
        <v>498</v>
      </c>
      <c r="V85" s="346" t="s">
        <v>688</v>
      </c>
      <c r="W85" s="284" t="s">
        <v>684</v>
      </c>
      <c r="X85" s="314">
        <v>43042</v>
      </c>
    </row>
    <row r="86" spans="1:24" ht="76.5" x14ac:dyDescent="0.25">
      <c r="A86" s="286">
        <v>83</v>
      </c>
      <c r="B86" s="287" t="s">
        <v>607</v>
      </c>
      <c r="C86" s="287" t="s">
        <v>614</v>
      </c>
      <c r="D86" s="287" t="s">
        <v>623</v>
      </c>
      <c r="E86" s="287" t="s">
        <v>639</v>
      </c>
      <c r="F86" s="284" t="s">
        <v>498</v>
      </c>
      <c r="G86" s="284" t="s">
        <v>498</v>
      </c>
      <c r="H86" s="284" t="s">
        <v>498</v>
      </c>
      <c r="I86" s="284" t="s">
        <v>498</v>
      </c>
      <c r="J86" s="284" t="s">
        <v>498</v>
      </c>
      <c r="K86" s="284" t="s">
        <v>498</v>
      </c>
      <c r="L86" s="284" t="s">
        <v>498</v>
      </c>
      <c r="M86" s="284" t="s">
        <v>498</v>
      </c>
      <c r="N86" s="284" t="s">
        <v>498</v>
      </c>
      <c r="O86" s="284" t="s">
        <v>498</v>
      </c>
      <c r="P86" s="296" t="s">
        <v>498</v>
      </c>
      <c r="Q86" s="284"/>
      <c r="R86" s="383"/>
      <c r="S86" s="383"/>
      <c r="T86" s="384"/>
      <c r="U86" s="384"/>
      <c r="V86" s="346" t="s">
        <v>701</v>
      </c>
      <c r="W86" s="284" t="s">
        <v>702</v>
      </c>
      <c r="X86" s="314">
        <v>43101</v>
      </c>
    </row>
    <row r="87" spans="1:24" ht="105" customHeight="1" x14ac:dyDescent="0.25">
      <c r="A87" s="286">
        <f t="shared" si="6"/>
        <v>84</v>
      </c>
      <c r="B87" s="287" t="s">
        <v>607</v>
      </c>
      <c r="C87" s="287" t="s">
        <v>614</v>
      </c>
      <c r="D87" s="287" t="s">
        <v>628</v>
      </c>
      <c r="E87" s="287" t="s">
        <v>703</v>
      </c>
      <c r="F87" s="284" t="s">
        <v>498</v>
      </c>
      <c r="G87" s="284" t="s">
        <v>498</v>
      </c>
      <c r="H87" s="284" t="s">
        <v>498</v>
      </c>
      <c r="I87" s="284" t="s">
        <v>498</v>
      </c>
      <c r="J87" s="284" t="s">
        <v>498</v>
      </c>
      <c r="K87" s="284" t="s">
        <v>498</v>
      </c>
      <c r="L87" s="284" t="s">
        <v>498</v>
      </c>
      <c r="M87" s="284" t="s">
        <v>498</v>
      </c>
      <c r="N87" s="284" t="s">
        <v>498</v>
      </c>
      <c r="O87" s="284" t="s">
        <v>498</v>
      </c>
      <c r="P87" s="296" t="s">
        <v>498</v>
      </c>
      <c r="Q87" s="284"/>
      <c r="R87" s="383"/>
      <c r="S87" s="383"/>
      <c r="T87" s="384"/>
      <c r="U87" s="384"/>
      <c r="V87" s="346" t="s">
        <v>710</v>
      </c>
      <c r="W87" s="284" t="s">
        <v>702</v>
      </c>
      <c r="X87" s="314">
        <v>43101</v>
      </c>
    </row>
    <row r="88" spans="1:24" ht="132" customHeight="1" x14ac:dyDescent="0.25">
      <c r="A88" s="286">
        <v>85</v>
      </c>
      <c r="B88" s="287" t="s">
        <v>607</v>
      </c>
      <c r="C88" s="287" t="s">
        <v>614</v>
      </c>
      <c r="D88" s="287" t="s">
        <v>628</v>
      </c>
      <c r="E88" s="287" t="s">
        <v>704</v>
      </c>
      <c r="F88" s="284" t="s">
        <v>498</v>
      </c>
      <c r="G88" s="284" t="s">
        <v>498</v>
      </c>
      <c r="H88" s="284" t="s">
        <v>498</v>
      </c>
      <c r="I88" s="284" t="s">
        <v>498</v>
      </c>
      <c r="J88" s="284"/>
      <c r="K88" s="284" t="s">
        <v>498</v>
      </c>
      <c r="L88" s="284" t="s">
        <v>498</v>
      </c>
      <c r="M88" s="284" t="s">
        <v>498</v>
      </c>
      <c r="N88" s="284" t="s">
        <v>498</v>
      </c>
      <c r="O88" s="284" t="s">
        <v>498</v>
      </c>
      <c r="P88" s="296" t="s">
        <v>498</v>
      </c>
      <c r="Q88" s="284"/>
      <c r="R88" s="383"/>
      <c r="S88" s="383"/>
      <c r="T88" s="384"/>
      <c r="U88" s="384"/>
      <c r="V88" s="346" t="s">
        <v>740</v>
      </c>
      <c r="W88" s="284" t="s">
        <v>702</v>
      </c>
      <c r="X88" s="314">
        <v>43101</v>
      </c>
    </row>
    <row r="89" spans="1:24" ht="119.25" customHeight="1" x14ac:dyDescent="0.25">
      <c r="A89" s="286">
        <f t="shared" si="6"/>
        <v>86</v>
      </c>
      <c r="B89" s="287" t="s">
        <v>607</v>
      </c>
      <c r="C89" s="287" t="s">
        <v>614</v>
      </c>
      <c r="D89" s="287" t="s">
        <v>628</v>
      </c>
      <c r="E89" s="287" t="s">
        <v>705</v>
      </c>
      <c r="F89" s="284" t="s">
        <v>498</v>
      </c>
      <c r="G89" s="284" t="s">
        <v>498</v>
      </c>
      <c r="H89" s="284" t="s">
        <v>498</v>
      </c>
      <c r="I89" s="284" t="s">
        <v>498</v>
      </c>
      <c r="J89" s="284"/>
      <c r="K89" s="284" t="s">
        <v>498</v>
      </c>
      <c r="L89" s="284" t="s">
        <v>498</v>
      </c>
      <c r="M89" s="284" t="s">
        <v>498</v>
      </c>
      <c r="N89" s="284" t="s">
        <v>498</v>
      </c>
      <c r="O89" s="284" t="s">
        <v>498</v>
      </c>
      <c r="P89" s="296" t="s">
        <v>498</v>
      </c>
      <c r="Q89" s="284"/>
      <c r="R89" s="383"/>
      <c r="S89" s="383"/>
      <c r="T89" s="384"/>
      <c r="U89" s="384"/>
      <c r="V89" s="346" t="s">
        <v>707</v>
      </c>
      <c r="W89" s="284" t="s">
        <v>702</v>
      </c>
      <c r="X89" s="314">
        <v>43101</v>
      </c>
    </row>
    <row r="90" spans="1:24" ht="117" customHeight="1" x14ac:dyDescent="0.25">
      <c r="A90" s="286">
        <v>87</v>
      </c>
      <c r="B90" s="287" t="s">
        <v>607</v>
      </c>
      <c r="C90" s="287" t="s">
        <v>614</v>
      </c>
      <c r="D90" s="287" t="s">
        <v>628</v>
      </c>
      <c r="E90" s="287" t="s">
        <v>706</v>
      </c>
      <c r="F90" s="284" t="s">
        <v>498</v>
      </c>
      <c r="G90" s="284" t="s">
        <v>498</v>
      </c>
      <c r="H90" s="284" t="s">
        <v>498</v>
      </c>
      <c r="I90" s="284" t="s">
        <v>498</v>
      </c>
      <c r="J90" s="284"/>
      <c r="K90" s="284" t="s">
        <v>498</v>
      </c>
      <c r="L90" s="284" t="s">
        <v>498</v>
      </c>
      <c r="M90" s="284" t="s">
        <v>498</v>
      </c>
      <c r="N90" s="284" t="s">
        <v>498</v>
      </c>
      <c r="O90" s="284" t="s">
        <v>498</v>
      </c>
      <c r="P90" s="296" t="s">
        <v>498</v>
      </c>
      <c r="Q90" s="284"/>
      <c r="R90" s="383"/>
      <c r="S90" s="383"/>
      <c r="T90" s="384"/>
      <c r="U90" s="384"/>
      <c r="V90" s="446" t="s">
        <v>708</v>
      </c>
      <c r="W90" s="284" t="s">
        <v>702</v>
      </c>
      <c r="X90" s="314">
        <v>43101</v>
      </c>
    </row>
    <row r="91" spans="1:24" ht="56.25" customHeight="1" x14ac:dyDescent="0.25">
      <c r="A91" s="286">
        <f>A90+1</f>
        <v>88</v>
      </c>
      <c r="B91" s="287" t="s">
        <v>607</v>
      </c>
      <c r="C91" s="287" t="s">
        <v>614</v>
      </c>
      <c r="D91" s="287" t="s">
        <v>628</v>
      </c>
      <c r="E91" s="287" t="s">
        <v>709</v>
      </c>
      <c r="F91" s="284" t="s">
        <v>498</v>
      </c>
      <c r="G91" s="284" t="s">
        <v>498</v>
      </c>
      <c r="H91" s="284" t="s">
        <v>498</v>
      </c>
      <c r="I91" s="284" t="s">
        <v>498</v>
      </c>
      <c r="J91" s="284"/>
      <c r="K91" s="284"/>
      <c r="L91" s="284"/>
      <c r="M91" s="284"/>
      <c r="N91" s="284"/>
      <c r="O91" s="284"/>
      <c r="P91" s="296"/>
      <c r="Q91" s="284"/>
      <c r="R91" s="383"/>
      <c r="S91" s="383"/>
      <c r="T91" s="384"/>
      <c r="U91" s="384"/>
      <c r="V91" s="446" t="s">
        <v>711</v>
      </c>
      <c r="W91" s="284" t="s">
        <v>702</v>
      </c>
      <c r="X91" s="314" t="s">
        <v>717</v>
      </c>
    </row>
    <row r="92" spans="1:24" ht="105" customHeight="1" x14ac:dyDescent="0.25">
      <c r="A92" s="409">
        <v>89</v>
      </c>
      <c r="B92" s="287" t="s">
        <v>602</v>
      </c>
      <c r="C92" s="287"/>
      <c r="D92" s="408"/>
      <c r="E92" s="287" t="s">
        <v>645</v>
      </c>
      <c r="F92" s="284" t="s">
        <v>498</v>
      </c>
      <c r="G92" s="284" t="s">
        <v>498</v>
      </c>
      <c r="H92" s="284" t="s">
        <v>498</v>
      </c>
      <c r="I92" s="284" t="s">
        <v>498</v>
      </c>
      <c r="J92" s="284" t="s">
        <v>498</v>
      </c>
      <c r="K92" s="284" t="s">
        <v>498</v>
      </c>
      <c r="L92" s="284" t="s">
        <v>498</v>
      </c>
      <c r="M92" s="284" t="s">
        <v>498</v>
      </c>
      <c r="N92" s="284" t="s">
        <v>498</v>
      </c>
      <c r="O92" s="284" t="s">
        <v>498</v>
      </c>
      <c r="P92" s="296" t="s">
        <v>498</v>
      </c>
      <c r="Q92" s="284" t="s">
        <v>498</v>
      </c>
      <c r="V92" s="346" t="s">
        <v>713</v>
      </c>
      <c r="W92" s="284" t="s">
        <v>702</v>
      </c>
      <c r="X92" s="314">
        <v>43101</v>
      </c>
    </row>
    <row r="93" spans="1:24" ht="76.5" x14ac:dyDescent="0.25">
      <c r="A93" s="445">
        <v>90</v>
      </c>
      <c r="B93" s="287" t="s">
        <v>602</v>
      </c>
      <c r="C93" s="287" t="s">
        <v>614</v>
      </c>
      <c r="D93" s="287" t="s">
        <v>628</v>
      </c>
      <c r="E93" s="287" t="s">
        <v>719</v>
      </c>
      <c r="F93" s="284"/>
      <c r="G93" s="284"/>
      <c r="H93" s="284"/>
      <c r="I93" s="284"/>
      <c r="J93" s="284" t="s">
        <v>498</v>
      </c>
      <c r="K93" s="284" t="s">
        <v>498</v>
      </c>
      <c r="L93" s="284" t="s">
        <v>498</v>
      </c>
      <c r="M93" s="284" t="s">
        <v>498</v>
      </c>
      <c r="N93" s="284" t="s">
        <v>498</v>
      </c>
      <c r="O93" s="284" t="s">
        <v>498</v>
      </c>
      <c r="P93" s="296"/>
      <c r="Q93" s="284"/>
      <c r="V93" s="346" t="s">
        <v>720</v>
      </c>
      <c r="W93" s="284" t="s">
        <v>727</v>
      </c>
      <c r="X93" s="314">
        <v>43101</v>
      </c>
    </row>
    <row r="94" spans="1:24" ht="75" customHeight="1" x14ac:dyDescent="0.25">
      <c r="A94" s="445">
        <v>91</v>
      </c>
      <c r="B94" s="287" t="s">
        <v>602</v>
      </c>
      <c r="C94" s="287" t="s">
        <v>614</v>
      </c>
      <c r="D94" s="287" t="s">
        <v>628</v>
      </c>
      <c r="E94" s="287" t="s">
        <v>721</v>
      </c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96"/>
      <c r="Q94" s="284"/>
      <c r="V94" s="346" t="s">
        <v>722</v>
      </c>
      <c r="W94" s="284" t="s">
        <v>727</v>
      </c>
      <c r="X94" s="314">
        <v>43101</v>
      </c>
    </row>
    <row r="95" spans="1:24" ht="117" customHeight="1" x14ac:dyDescent="0.25">
      <c r="A95" s="445">
        <v>92</v>
      </c>
      <c r="B95" s="287" t="s">
        <v>602</v>
      </c>
      <c r="C95" s="287" t="s">
        <v>614</v>
      </c>
      <c r="D95" s="287" t="s">
        <v>628</v>
      </c>
      <c r="E95" s="287" t="s">
        <v>625</v>
      </c>
      <c r="F95" s="284"/>
      <c r="G95" s="284"/>
      <c r="H95" s="284"/>
      <c r="I95" s="284"/>
      <c r="J95" s="284" t="s">
        <v>498</v>
      </c>
      <c r="K95" s="284" t="s">
        <v>498</v>
      </c>
      <c r="L95" s="284" t="s">
        <v>498</v>
      </c>
      <c r="M95" s="284" t="s">
        <v>498</v>
      </c>
      <c r="N95" s="284" t="s">
        <v>498</v>
      </c>
      <c r="O95" s="284" t="s">
        <v>498</v>
      </c>
      <c r="P95" s="296"/>
      <c r="Q95" s="284"/>
      <c r="V95" s="346" t="s">
        <v>723</v>
      </c>
      <c r="W95" s="284" t="s">
        <v>727</v>
      </c>
      <c r="X95" s="314">
        <v>43101</v>
      </c>
    </row>
    <row r="96" spans="1:24" ht="51" x14ac:dyDescent="0.25">
      <c r="A96" s="445">
        <v>93</v>
      </c>
      <c r="B96" s="287" t="s">
        <v>607</v>
      </c>
      <c r="C96" s="287"/>
      <c r="D96" s="287"/>
      <c r="E96" s="287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96"/>
      <c r="Q96" s="284"/>
      <c r="V96" s="446" t="s">
        <v>724</v>
      </c>
      <c r="W96" s="330" t="s">
        <v>727</v>
      </c>
      <c r="X96" s="314">
        <v>43101</v>
      </c>
    </row>
    <row r="97" spans="1:25" s="302" customFormat="1" ht="135.75" customHeight="1" x14ac:dyDescent="0.25">
      <c r="A97" s="449">
        <v>94</v>
      </c>
      <c r="B97" s="450" t="s">
        <v>607</v>
      </c>
      <c r="C97" s="450" t="s">
        <v>615</v>
      </c>
      <c r="D97" s="450" t="s">
        <v>623</v>
      </c>
      <c r="E97" s="450" t="s">
        <v>663</v>
      </c>
      <c r="F97" s="451" t="s">
        <v>498</v>
      </c>
      <c r="G97" s="451" t="s">
        <v>498</v>
      </c>
      <c r="H97" s="451" t="s">
        <v>498</v>
      </c>
      <c r="I97" s="451" t="s">
        <v>498</v>
      </c>
      <c r="J97" s="451" t="s">
        <v>498</v>
      </c>
      <c r="K97" s="451" t="s">
        <v>498</v>
      </c>
      <c r="L97" s="451" t="s">
        <v>498</v>
      </c>
      <c r="M97" s="451" t="s">
        <v>498</v>
      </c>
      <c r="N97" s="451" t="s">
        <v>498</v>
      </c>
      <c r="O97" s="451" t="s">
        <v>498</v>
      </c>
      <c r="P97" s="452" t="s">
        <v>498</v>
      </c>
      <c r="Q97" s="451"/>
      <c r="R97" s="282"/>
      <c r="S97" s="282"/>
      <c r="T97" s="282"/>
      <c r="U97" s="282"/>
      <c r="V97" s="453" t="s">
        <v>726</v>
      </c>
      <c r="W97" s="454" t="s">
        <v>727</v>
      </c>
      <c r="X97" s="455">
        <v>43101</v>
      </c>
    </row>
    <row r="98" spans="1:25" ht="115.5" customHeight="1" x14ac:dyDescent="0.25">
      <c r="A98" s="445">
        <v>95</v>
      </c>
      <c r="B98" s="287" t="s">
        <v>607</v>
      </c>
      <c r="C98" s="287" t="s">
        <v>615</v>
      </c>
      <c r="D98" s="287" t="s">
        <v>623</v>
      </c>
      <c r="E98" s="287" t="s">
        <v>664</v>
      </c>
      <c r="F98" s="284" t="s">
        <v>498</v>
      </c>
      <c r="G98" s="284" t="s">
        <v>498</v>
      </c>
      <c r="H98" s="284" t="s">
        <v>498</v>
      </c>
      <c r="I98" s="284" t="s">
        <v>498</v>
      </c>
      <c r="J98" s="284" t="s">
        <v>498</v>
      </c>
      <c r="K98" s="284" t="s">
        <v>498</v>
      </c>
      <c r="L98" s="284" t="s">
        <v>498</v>
      </c>
      <c r="M98" s="284" t="s">
        <v>498</v>
      </c>
      <c r="N98" s="284" t="s">
        <v>498</v>
      </c>
      <c r="O98" s="284" t="s">
        <v>498</v>
      </c>
      <c r="P98" s="296" t="s">
        <v>498</v>
      </c>
      <c r="Q98" s="284"/>
      <c r="R98" s="290"/>
      <c r="S98" s="290"/>
      <c r="T98" s="290"/>
      <c r="U98" s="290"/>
      <c r="V98" s="463" t="s">
        <v>734</v>
      </c>
      <c r="W98" s="330" t="s">
        <v>736</v>
      </c>
      <c r="X98" s="331">
        <v>43160</v>
      </c>
    </row>
    <row r="99" spans="1:25" ht="63" customHeight="1" x14ac:dyDescent="0.25">
      <c r="A99" s="445">
        <v>96</v>
      </c>
      <c r="B99" s="287" t="s">
        <v>607</v>
      </c>
      <c r="C99" s="287" t="s">
        <v>615</v>
      </c>
      <c r="D99" s="287" t="s">
        <v>623</v>
      </c>
      <c r="E99" s="287" t="s">
        <v>640</v>
      </c>
      <c r="F99" s="284" t="s">
        <v>498</v>
      </c>
      <c r="G99" s="284" t="s">
        <v>498</v>
      </c>
      <c r="H99" s="284" t="s">
        <v>498</v>
      </c>
      <c r="I99" s="284" t="s">
        <v>498</v>
      </c>
      <c r="J99" s="284" t="s">
        <v>498</v>
      </c>
      <c r="K99" s="284" t="s">
        <v>498</v>
      </c>
      <c r="L99" s="284" t="s">
        <v>498</v>
      </c>
      <c r="M99" s="284" t="s">
        <v>498</v>
      </c>
      <c r="N99" s="284" t="s">
        <v>498</v>
      </c>
      <c r="O99" s="284" t="s">
        <v>498</v>
      </c>
      <c r="P99" s="296" t="s">
        <v>498</v>
      </c>
      <c r="Q99" s="284"/>
      <c r="R99" s="290"/>
      <c r="S99" s="290"/>
      <c r="T99" s="290"/>
      <c r="U99" s="290"/>
      <c r="V99" s="463" t="s">
        <v>735</v>
      </c>
      <c r="W99" s="330" t="s">
        <v>736</v>
      </c>
      <c r="X99" s="331">
        <v>43160</v>
      </c>
    </row>
    <row r="100" spans="1:25" ht="213" customHeight="1" x14ac:dyDescent="0.25">
      <c r="A100" s="445">
        <v>97</v>
      </c>
      <c r="B100" s="287" t="s">
        <v>607</v>
      </c>
      <c r="C100" s="287" t="s">
        <v>615</v>
      </c>
      <c r="D100" s="287" t="s">
        <v>623</v>
      </c>
      <c r="E100" s="287" t="s">
        <v>663</v>
      </c>
      <c r="F100" s="284" t="s">
        <v>498</v>
      </c>
      <c r="G100" s="284" t="s">
        <v>498</v>
      </c>
      <c r="H100" s="284" t="s">
        <v>498</v>
      </c>
      <c r="I100" s="284" t="s">
        <v>498</v>
      </c>
      <c r="J100" s="284" t="s">
        <v>498</v>
      </c>
      <c r="K100" s="284" t="s">
        <v>498</v>
      </c>
      <c r="L100" s="284" t="s">
        <v>498</v>
      </c>
      <c r="M100" s="284" t="s">
        <v>498</v>
      </c>
      <c r="N100" s="284" t="s">
        <v>498</v>
      </c>
      <c r="O100" s="284" t="s">
        <v>498</v>
      </c>
      <c r="P100" s="296" t="s">
        <v>498</v>
      </c>
      <c r="Q100" s="284"/>
      <c r="V100" s="463" t="s">
        <v>763</v>
      </c>
      <c r="W100" s="330" t="s">
        <v>736</v>
      </c>
      <c r="X100" s="331">
        <v>43160</v>
      </c>
    </row>
    <row r="101" spans="1:25" ht="76.5" x14ac:dyDescent="0.25">
      <c r="A101" s="445">
        <v>98</v>
      </c>
      <c r="B101" s="287" t="s">
        <v>607</v>
      </c>
      <c r="C101" s="287" t="s">
        <v>615</v>
      </c>
      <c r="D101" s="287" t="s">
        <v>623</v>
      </c>
      <c r="E101" s="287" t="s">
        <v>647</v>
      </c>
      <c r="F101" s="284" t="s">
        <v>498</v>
      </c>
      <c r="G101" s="284" t="s">
        <v>498</v>
      </c>
      <c r="H101" s="284" t="s">
        <v>498</v>
      </c>
      <c r="I101" s="284" t="s">
        <v>498</v>
      </c>
      <c r="J101" s="284" t="s">
        <v>498</v>
      </c>
      <c r="K101" s="284" t="s">
        <v>498</v>
      </c>
      <c r="L101" s="284" t="s">
        <v>498</v>
      </c>
      <c r="M101" s="284" t="s">
        <v>498</v>
      </c>
      <c r="N101" s="284" t="s">
        <v>498</v>
      </c>
      <c r="O101" s="284" t="s">
        <v>498</v>
      </c>
      <c r="P101" s="296" t="s">
        <v>498</v>
      </c>
      <c r="Q101" s="284"/>
      <c r="V101" s="346" t="s">
        <v>755</v>
      </c>
      <c r="W101" s="330" t="s">
        <v>736</v>
      </c>
      <c r="X101" s="331">
        <v>43160</v>
      </c>
    </row>
    <row r="102" spans="1:25" ht="76.5" x14ac:dyDescent="0.25">
      <c r="A102" s="445">
        <v>99</v>
      </c>
      <c r="B102" s="287" t="s">
        <v>607</v>
      </c>
      <c r="C102" s="287" t="s">
        <v>615</v>
      </c>
      <c r="D102" s="287" t="s">
        <v>623</v>
      </c>
      <c r="E102" s="287" t="s">
        <v>606</v>
      </c>
      <c r="F102" s="284" t="s">
        <v>498</v>
      </c>
      <c r="G102" s="284" t="s">
        <v>498</v>
      </c>
      <c r="H102" s="284" t="s">
        <v>498</v>
      </c>
      <c r="I102" s="284" t="s">
        <v>498</v>
      </c>
      <c r="J102" s="284" t="s">
        <v>498</v>
      </c>
      <c r="K102" s="284" t="s">
        <v>498</v>
      </c>
      <c r="L102" s="284" t="s">
        <v>498</v>
      </c>
      <c r="M102" s="284" t="s">
        <v>498</v>
      </c>
      <c r="N102" s="284" t="s">
        <v>498</v>
      </c>
      <c r="O102" s="284" t="s">
        <v>498</v>
      </c>
      <c r="P102" s="296" t="s">
        <v>498</v>
      </c>
      <c r="Q102" s="284"/>
      <c r="V102" s="463" t="s">
        <v>737</v>
      </c>
      <c r="W102" s="330" t="s">
        <v>736</v>
      </c>
      <c r="X102" s="331">
        <v>43160</v>
      </c>
    </row>
    <row r="103" spans="1:25" ht="76.5" x14ac:dyDescent="0.25">
      <c r="A103" s="445">
        <v>100</v>
      </c>
      <c r="B103" s="287" t="s">
        <v>607</v>
      </c>
      <c r="C103" s="287" t="s">
        <v>615</v>
      </c>
      <c r="D103" s="287" t="s">
        <v>623</v>
      </c>
      <c r="E103" s="287" t="s">
        <v>638</v>
      </c>
      <c r="F103" s="284" t="s">
        <v>498</v>
      </c>
      <c r="G103" s="284" t="s">
        <v>498</v>
      </c>
      <c r="H103" s="284" t="s">
        <v>498</v>
      </c>
      <c r="I103" s="284" t="s">
        <v>498</v>
      </c>
      <c r="J103" s="284" t="s">
        <v>498</v>
      </c>
      <c r="K103" s="284" t="s">
        <v>498</v>
      </c>
      <c r="L103" s="284" t="s">
        <v>498</v>
      </c>
      <c r="M103" s="284" t="s">
        <v>498</v>
      </c>
      <c r="N103" s="284" t="s">
        <v>498</v>
      </c>
      <c r="O103" s="284" t="s">
        <v>498</v>
      </c>
      <c r="P103" s="296" t="s">
        <v>498</v>
      </c>
      <c r="Q103" s="284"/>
      <c r="V103" s="463" t="s">
        <v>738</v>
      </c>
      <c r="W103" s="330" t="s">
        <v>736</v>
      </c>
      <c r="X103" s="331">
        <v>43160</v>
      </c>
    </row>
    <row r="104" spans="1:25" ht="51" x14ac:dyDescent="0.25">
      <c r="A104" s="445">
        <v>101</v>
      </c>
      <c r="B104" s="287" t="s">
        <v>607</v>
      </c>
      <c r="C104" s="287" t="s">
        <v>615</v>
      </c>
      <c r="D104" s="287" t="s">
        <v>628</v>
      </c>
      <c r="E104" s="287" t="s">
        <v>739</v>
      </c>
      <c r="F104" s="284" t="s">
        <v>498</v>
      </c>
      <c r="G104" s="284" t="s">
        <v>498</v>
      </c>
      <c r="H104" s="284" t="s">
        <v>498</v>
      </c>
      <c r="I104" s="284" t="s">
        <v>498</v>
      </c>
      <c r="J104" s="284" t="s">
        <v>498</v>
      </c>
      <c r="K104" s="284" t="s">
        <v>498</v>
      </c>
      <c r="L104" s="284" t="s">
        <v>498</v>
      </c>
      <c r="M104" s="284" t="s">
        <v>498</v>
      </c>
      <c r="N104" s="284" t="s">
        <v>498</v>
      </c>
      <c r="O104" s="284" t="s">
        <v>498</v>
      </c>
      <c r="P104" s="296" t="s">
        <v>498</v>
      </c>
      <c r="Q104" s="284"/>
      <c r="V104" s="463" t="s">
        <v>741</v>
      </c>
      <c r="W104" s="330" t="s">
        <v>736</v>
      </c>
      <c r="X104" s="331">
        <v>43160</v>
      </c>
    </row>
    <row r="105" spans="1:25" ht="78" customHeight="1" x14ac:dyDescent="0.25">
      <c r="A105" s="445">
        <v>102</v>
      </c>
      <c r="B105" s="287" t="s">
        <v>607</v>
      </c>
      <c r="C105" s="287" t="s">
        <v>615</v>
      </c>
      <c r="D105" s="287" t="s">
        <v>628</v>
      </c>
      <c r="E105" s="287" t="s">
        <v>742</v>
      </c>
      <c r="F105" s="284" t="s">
        <v>498</v>
      </c>
      <c r="G105" s="284" t="s">
        <v>498</v>
      </c>
      <c r="H105" s="284" t="s">
        <v>498</v>
      </c>
      <c r="I105" s="284" t="s">
        <v>498</v>
      </c>
      <c r="J105" s="284" t="s">
        <v>498</v>
      </c>
      <c r="K105" s="284" t="s">
        <v>498</v>
      </c>
      <c r="L105" s="284" t="s">
        <v>498</v>
      </c>
      <c r="M105" s="284" t="s">
        <v>498</v>
      </c>
      <c r="N105" s="284" t="s">
        <v>498</v>
      </c>
      <c r="O105" s="284" t="s">
        <v>498</v>
      </c>
      <c r="P105" s="296" t="s">
        <v>498</v>
      </c>
      <c r="Q105" s="284"/>
      <c r="V105" s="463" t="s">
        <v>743</v>
      </c>
      <c r="W105" s="330" t="s">
        <v>736</v>
      </c>
      <c r="X105" s="331">
        <v>43160</v>
      </c>
    </row>
    <row r="106" spans="1:25" ht="68.25" customHeight="1" x14ac:dyDescent="0.25">
      <c r="B106" s="287" t="s">
        <v>607</v>
      </c>
      <c r="C106" s="287" t="s">
        <v>615</v>
      </c>
      <c r="D106" s="287" t="s">
        <v>628</v>
      </c>
      <c r="E106" s="287" t="s">
        <v>744</v>
      </c>
      <c r="F106" s="284" t="s">
        <v>498</v>
      </c>
      <c r="G106" s="284" t="s">
        <v>498</v>
      </c>
      <c r="H106" s="284" t="s">
        <v>498</v>
      </c>
      <c r="I106" s="284" t="s">
        <v>498</v>
      </c>
      <c r="J106" s="284" t="s">
        <v>498</v>
      </c>
      <c r="K106" s="284" t="s">
        <v>498</v>
      </c>
      <c r="L106" s="284" t="s">
        <v>498</v>
      </c>
      <c r="M106" s="284" t="s">
        <v>498</v>
      </c>
      <c r="N106" s="284" t="s">
        <v>498</v>
      </c>
      <c r="O106" s="284" t="s">
        <v>498</v>
      </c>
      <c r="P106" s="296" t="s">
        <v>498</v>
      </c>
      <c r="Q106" s="284"/>
      <c r="V106" s="346" t="s">
        <v>745</v>
      </c>
      <c r="W106" s="330" t="s">
        <v>736</v>
      </c>
      <c r="X106" s="331">
        <v>43160</v>
      </c>
    </row>
    <row r="107" spans="1:25" ht="51" x14ac:dyDescent="0.25">
      <c r="A107" s="445">
        <v>103</v>
      </c>
      <c r="B107" s="287" t="s">
        <v>607</v>
      </c>
      <c r="C107" s="287" t="s">
        <v>615</v>
      </c>
      <c r="D107" s="287" t="s">
        <v>628</v>
      </c>
      <c r="E107" s="287" t="s">
        <v>746</v>
      </c>
      <c r="F107" s="284" t="s">
        <v>498</v>
      </c>
      <c r="G107" s="284" t="s">
        <v>498</v>
      </c>
      <c r="H107" s="284" t="s">
        <v>498</v>
      </c>
      <c r="I107" s="284" t="s">
        <v>498</v>
      </c>
      <c r="J107" s="284" t="s">
        <v>498</v>
      </c>
      <c r="K107" s="284" t="s">
        <v>498</v>
      </c>
      <c r="L107" s="284" t="s">
        <v>498</v>
      </c>
      <c r="M107" s="284" t="s">
        <v>498</v>
      </c>
      <c r="N107" s="284" t="s">
        <v>498</v>
      </c>
      <c r="O107" s="284" t="s">
        <v>498</v>
      </c>
      <c r="P107" s="296" t="s">
        <v>498</v>
      </c>
      <c r="Q107" s="284"/>
      <c r="V107" s="463" t="s">
        <v>747</v>
      </c>
      <c r="W107" s="330" t="s">
        <v>736</v>
      </c>
      <c r="X107" s="331">
        <v>43160</v>
      </c>
    </row>
    <row r="108" spans="1:25" ht="83.25" customHeight="1" x14ac:dyDescent="0.25">
      <c r="A108" s="445">
        <v>104</v>
      </c>
      <c r="B108" s="287" t="s">
        <v>607</v>
      </c>
      <c r="C108" s="287" t="s">
        <v>615</v>
      </c>
      <c r="D108" s="287" t="s">
        <v>628</v>
      </c>
      <c r="E108" s="287" t="s">
        <v>748</v>
      </c>
      <c r="F108" s="284" t="s">
        <v>498</v>
      </c>
      <c r="G108" s="284" t="s">
        <v>498</v>
      </c>
      <c r="H108" s="284" t="s">
        <v>498</v>
      </c>
      <c r="I108" s="284" t="s">
        <v>498</v>
      </c>
      <c r="J108" s="284" t="s">
        <v>498</v>
      </c>
      <c r="K108" s="284" t="s">
        <v>498</v>
      </c>
      <c r="L108" s="284" t="s">
        <v>498</v>
      </c>
      <c r="M108" s="284" t="s">
        <v>498</v>
      </c>
      <c r="N108" s="284" t="s">
        <v>498</v>
      </c>
      <c r="O108" s="284" t="s">
        <v>498</v>
      </c>
      <c r="P108" s="296" t="s">
        <v>498</v>
      </c>
      <c r="Q108" s="284"/>
      <c r="V108" s="463" t="s">
        <v>749</v>
      </c>
      <c r="W108" s="330" t="s">
        <v>736</v>
      </c>
      <c r="X108" s="331">
        <v>43160</v>
      </c>
    </row>
    <row r="109" spans="1:25" ht="249.75" customHeight="1" x14ac:dyDescent="0.25">
      <c r="A109" s="445">
        <v>105</v>
      </c>
      <c r="B109" s="287" t="s">
        <v>602</v>
      </c>
      <c r="C109" s="287"/>
      <c r="D109" s="408"/>
      <c r="E109" s="287" t="s">
        <v>645</v>
      </c>
      <c r="F109" s="284" t="s">
        <v>498</v>
      </c>
      <c r="G109" s="284" t="s">
        <v>498</v>
      </c>
      <c r="H109" s="284" t="s">
        <v>498</v>
      </c>
      <c r="I109" s="284" t="s">
        <v>498</v>
      </c>
      <c r="J109" s="284" t="s">
        <v>498</v>
      </c>
      <c r="K109" s="284" t="s">
        <v>498</v>
      </c>
      <c r="L109" s="284" t="s">
        <v>498</v>
      </c>
      <c r="M109" s="284" t="s">
        <v>498</v>
      </c>
      <c r="N109" s="284" t="s">
        <v>498</v>
      </c>
      <c r="O109" s="284" t="s">
        <v>498</v>
      </c>
      <c r="P109" s="296" t="s">
        <v>498</v>
      </c>
      <c r="Q109" s="284" t="s">
        <v>498</v>
      </c>
      <c r="V109" s="346" t="s">
        <v>750</v>
      </c>
      <c r="W109" s="330" t="s">
        <v>736</v>
      </c>
      <c r="X109" s="331">
        <v>43160</v>
      </c>
    </row>
    <row r="110" spans="1:25" ht="252" x14ac:dyDescent="0.25">
      <c r="A110" s="466">
        <v>106</v>
      </c>
      <c r="B110" s="287" t="s">
        <v>602</v>
      </c>
      <c r="C110" s="287"/>
      <c r="D110" s="465"/>
      <c r="E110" s="287" t="s">
        <v>644</v>
      </c>
      <c r="F110" s="284" t="s">
        <v>498</v>
      </c>
      <c r="G110" s="284" t="s">
        <v>498</v>
      </c>
      <c r="H110" s="284" t="s">
        <v>498</v>
      </c>
      <c r="I110" s="284" t="s">
        <v>498</v>
      </c>
      <c r="J110" s="284" t="s">
        <v>498</v>
      </c>
      <c r="K110" s="284" t="s">
        <v>498</v>
      </c>
      <c r="L110" s="284" t="s">
        <v>498</v>
      </c>
      <c r="M110" s="284" t="s">
        <v>498</v>
      </c>
      <c r="N110" s="284" t="s">
        <v>498</v>
      </c>
      <c r="O110" s="284" t="s">
        <v>498</v>
      </c>
      <c r="P110" s="296" t="s">
        <v>498</v>
      </c>
      <c r="Q110" s="284" t="s">
        <v>498</v>
      </c>
      <c r="R110" s="467"/>
      <c r="S110" s="467"/>
      <c r="T110" s="467"/>
      <c r="U110" s="467"/>
      <c r="V110" s="346" t="s">
        <v>765</v>
      </c>
      <c r="W110" s="330" t="s">
        <v>766</v>
      </c>
      <c r="X110" s="331">
        <v>43206</v>
      </c>
      <c r="Y110" s="464"/>
    </row>
  </sheetData>
  <autoFilter ref="A4:X97"/>
  <customSheetViews>
    <customSheetView guid="{377F881E-0E78-4DE1-9D1F-1E731FBAD692}">
      <selection activeCell="B3" sqref="B3"/>
      <pageMargins left="0.7" right="0.7" top="0.75" bottom="0.75" header="0.3" footer="0.3"/>
    </customSheetView>
  </customSheetViews>
  <mergeCells count="8">
    <mergeCell ref="B3:E3"/>
    <mergeCell ref="A2:X2"/>
    <mergeCell ref="V3:V4"/>
    <mergeCell ref="A3:A4"/>
    <mergeCell ref="W3:W4"/>
    <mergeCell ref="X3:X4"/>
    <mergeCell ref="R3:U3"/>
    <mergeCell ref="F3:Q3"/>
  </mergeCells>
  <pageMargins left="0.7" right="0.7" top="0.75" bottom="0.75" header="0.3" footer="0.3"/>
  <pageSetup paperSize="9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Лист1!$B$3:$B$6</xm:f>
          </x14:formula1>
          <xm:sqref>B5:B110</xm:sqref>
        </x14:dataValidation>
        <x14:dataValidation type="list" allowBlank="1" showInputMessage="1" showErrorMessage="1">
          <x14:formula1>
            <xm:f>Лист1!$E$3:$E$15</xm:f>
          </x14:formula1>
          <xm:sqref>C5:C110</xm:sqref>
        </x14:dataValidation>
        <x14:dataValidation type="list" allowBlank="1" showInputMessage="1" showErrorMessage="1">
          <x14:formula1>
            <xm:f>Лист1!$H$3:$H$4</xm:f>
          </x14:formula1>
          <xm:sqref>D5:D91 D93:D108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H3" sqref="H3"/>
    </sheetView>
  </sheetViews>
  <sheetFormatPr defaultRowHeight="15" x14ac:dyDescent="0.25"/>
  <sheetData>
    <row r="1" spans="2:8" x14ac:dyDescent="0.25">
      <c r="E1" s="302"/>
      <c r="F1" s="302"/>
    </row>
    <row r="2" spans="2:8" x14ac:dyDescent="0.25">
      <c r="B2" s="376" t="s">
        <v>601</v>
      </c>
      <c r="E2" s="376" t="s">
        <v>608</v>
      </c>
      <c r="F2" s="302"/>
      <c r="H2" s="377" t="s">
        <v>629</v>
      </c>
    </row>
    <row r="3" spans="2:8" x14ac:dyDescent="0.25">
      <c r="B3" t="s">
        <v>602</v>
      </c>
      <c r="E3" t="s">
        <v>609</v>
      </c>
      <c r="H3" t="s">
        <v>623</v>
      </c>
    </row>
    <row r="4" spans="2:8" x14ac:dyDescent="0.25">
      <c r="B4" t="s">
        <v>603</v>
      </c>
      <c r="E4" t="s">
        <v>610</v>
      </c>
      <c r="H4" t="s">
        <v>628</v>
      </c>
    </row>
    <row r="5" spans="2:8" x14ac:dyDescent="0.25">
      <c r="B5" t="s">
        <v>607</v>
      </c>
      <c r="E5" t="s">
        <v>612</v>
      </c>
    </row>
    <row r="6" spans="2:8" x14ac:dyDescent="0.25">
      <c r="B6" t="s">
        <v>604</v>
      </c>
      <c r="E6" t="s">
        <v>611</v>
      </c>
    </row>
    <row r="7" spans="2:8" x14ac:dyDescent="0.25">
      <c r="E7" t="s">
        <v>614</v>
      </c>
    </row>
    <row r="8" spans="2:8" x14ac:dyDescent="0.25">
      <c r="E8" t="s">
        <v>615</v>
      </c>
    </row>
    <row r="9" spans="2:8" x14ac:dyDescent="0.25">
      <c r="E9" t="s">
        <v>616</v>
      </c>
    </row>
    <row r="10" spans="2:8" x14ac:dyDescent="0.25">
      <c r="E10" t="s">
        <v>617</v>
      </c>
    </row>
    <row r="11" spans="2:8" x14ac:dyDescent="0.25">
      <c r="E11" t="s">
        <v>618</v>
      </c>
    </row>
    <row r="12" spans="2:8" x14ac:dyDescent="0.25">
      <c r="E12" t="s">
        <v>619</v>
      </c>
    </row>
    <row r="13" spans="2:8" x14ac:dyDescent="0.25">
      <c r="E13" t="s">
        <v>620</v>
      </c>
    </row>
    <row r="14" spans="2:8" x14ac:dyDescent="0.25">
      <c r="E14" t="s">
        <v>621</v>
      </c>
    </row>
    <row r="15" spans="2:8" x14ac:dyDescent="0.25">
      <c r="E15" t="s">
        <v>622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Общ.условия</vt:lpstr>
      <vt:lpstr>Режим проведения операций</vt:lpstr>
      <vt:lpstr>Приложение 1</vt:lpstr>
      <vt:lpstr>Действ.тарифы</vt:lpstr>
      <vt:lpstr>Архив.ПУ</vt:lpstr>
      <vt:lpstr>История изменений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Авдеева</dc:creator>
  <cp:lastModifiedBy>Приходько Евгений Валерьевич</cp:lastModifiedBy>
  <cp:lastPrinted>2017-04-14T06:18:07Z</cp:lastPrinted>
  <dcterms:created xsi:type="dcterms:W3CDTF">2015-10-07T16:50:40Z</dcterms:created>
  <dcterms:modified xsi:type="dcterms:W3CDTF">2018-04-10T08:55:46Z</dcterms:modified>
</cp:coreProperties>
</file>