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defaultThemeVersion="124226"/>
  <mc:AlternateContent xmlns:mc="http://schemas.openxmlformats.org/markup-compatibility/2006">
    <mc:Choice Requires="x15">
      <x15ac:absPath xmlns:x15ac="http://schemas.microsoft.com/office/spreadsheetml/2010/11/ac" url="C:\Users\fedorovaas\Desktop\Новая папка (4)\БКС-БАНК\РКО\"/>
    </mc:Choice>
  </mc:AlternateContent>
  <bookViews>
    <workbookView xWindow="0" yWindow="0" windowWidth="19200" windowHeight="7050" tabRatio="737" activeTab="5"/>
  </bookViews>
  <sheets>
    <sheet name="Общ.условия" sheetId="1" r:id="rId1"/>
    <sheet name="Режим проведения операций" sheetId="14" r:id="rId2"/>
    <sheet name="Приложение 1" sheetId="3" r:id="rId3"/>
    <sheet name="Действ.тарифы" sheetId="4" r:id="rId4"/>
    <sheet name="Архив.ПУ" sheetId="10" r:id="rId5"/>
    <sheet name="История изменений" sheetId="12" r:id="rId6"/>
    <sheet name="Лист1" sheetId="13" state="hidden" r:id="rId7"/>
  </sheets>
  <externalReferences>
    <externalReference r:id="rId8"/>
  </externalReferences>
  <definedNames>
    <definedName name="_ftn1" localSheetId="3">Действ.тарифы!#REF!</definedName>
    <definedName name="_ftnref1" localSheetId="3">Действ.тарифы!#REF!</definedName>
    <definedName name="_xlnm._FilterDatabase" localSheetId="4" hidden="1">Архив.ПУ!$A$4:$X$254</definedName>
    <definedName name="_xlnm._FilterDatabase" localSheetId="3" hidden="1">Действ.тарифы!$B$4:$Z$255</definedName>
    <definedName name="_xlnm._FilterDatabase" localSheetId="5" hidden="1">'История изменений'!$A$4:$Y$185</definedName>
    <definedName name="_xlnm._FilterDatabase" localSheetId="0" hidden="1">Общ.условия!$B$1:$C$24</definedName>
    <definedName name="_xlnm._FilterDatabase" localSheetId="1" hidden="1">'Режим проведения операций'!$B$2:$D$62</definedName>
    <definedName name="Z_377F881E_0E78_4DE1_9D1F_1E731FBAD692_.wvu.FilterData" localSheetId="4" hidden="1">Архив.ПУ!$B$2:$Q$254</definedName>
    <definedName name="Z_377F881E_0E78_4DE1_9D1F_1E731FBAD692_.wvu.FilterData" localSheetId="0" hidden="1">Общ.условия!$B$1:$C$24</definedName>
    <definedName name="Z_377F881E_0E78_4DE1_9D1F_1E731FBAD692_.wvu.FilterData" localSheetId="1" hidden="1">'Режим проведения операций'!$B$2:$D$62</definedName>
    <definedName name="Z_377F881E_0E78_4DE1_9D1F_1E731FBAD692_.wvu.Rows" localSheetId="3" hidden="1">Действ.тарифы!$222:$224</definedName>
  </definedNames>
  <calcPr calcId="162913"/>
  <customWorkbookViews>
    <customWorkbookView name="Авдеева Татьяна Петровна - Личное представление" guid="{377F881E-0E78-4DE1-9D1F-1E731FBAD692}" mergeInterval="0" personalView="1" maximized="1" windowWidth="1916" windowHeight="807" tabRatio="737" activeSheetId="4"/>
  </customWorkbookViews>
</workbook>
</file>

<file path=xl/calcChain.xml><?xml version="1.0" encoding="utf-8"?>
<calcChain xmlns="http://schemas.openxmlformats.org/spreadsheetml/2006/main">
  <c r="C2" i="4" l="1"/>
  <c r="C32" i="10" l="1"/>
  <c r="C50" i="10" l="1"/>
  <c r="C81" i="10" l="1"/>
  <c r="D81" i="10"/>
  <c r="C82" i="10"/>
  <c r="D82" i="10"/>
  <c r="C83" i="10"/>
  <c r="D83" i="10"/>
  <c r="C84" i="10"/>
  <c r="D84" i="10"/>
  <c r="C85" i="10"/>
  <c r="C86" i="10"/>
  <c r="D86" i="10"/>
  <c r="C87" i="10"/>
  <c r="D87" i="10"/>
  <c r="C88" i="10"/>
  <c r="D88" i="10"/>
  <c r="C89" i="10"/>
  <c r="D89" i="10"/>
  <c r="C80" i="10"/>
  <c r="C72" i="10"/>
  <c r="D72" i="10"/>
  <c r="C73" i="10"/>
  <c r="D73" i="10"/>
  <c r="C74" i="10"/>
  <c r="D74" i="10"/>
  <c r="D71" i="10"/>
  <c r="C71" i="10"/>
  <c r="C70" i="10"/>
  <c r="D67" i="10"/>
  <c r="D68" i="10"/>
  <c r="D69" i="10"/>
  <c r="D66" i="10"/>
  <c r="D63" i="10"/>
  <c r="C69" i="10"/>
  <c r="C68" i="10"/>
  <c r="C67" i="10"/>
  <c r="C66" i="10"/>
  <c r="C56" i="10" l="1"/>
  <c r="C52" i="10"/>
  <c r="C111" i="10" l="1"/>
  <c r="C103" i="10" l="1"/>
  <c r="D3" i="14" l="1"/>
  <c r="E2" i="3"/>
  <c r="C98" i="10" l="1"/>
  <c r="A87" i="12" l="1"/>
  <c r="A89" i="12"/>
  <c r="A91" i="12"/>
  <c r="C97" i="10" l="1"/>
  <c r="D98" i="10"/>
  <c r="D99" i="10"/>
  <c r="C99" i="10"/>
  <c r="D79" i="10" l="1"/>
  <c r="C79" i="10"/>
  <c r="A85" i="12" l="1"/>
  <c r="A83" i="12" l="1"/>
  <c r="C176" i="10"/>
  <c r="A81" i="12" l="1"/>
  <c r="C164" i="10" l="1"/>
  <c r="C194" i="10" l="1"/>
  <c r="D194" i="10"/>
  <c r="Y77" i="12" l="1"/>
  <c r="Y78" i="12" s="1"/>
  <c r="Y79" i="12" s="1"/>
  <c r="Y80" i="12" s="1"/>
  <c r="X77" i="12"/>
  <c r="X78" i="12" s="1"/>
  <c r="X79" i="12" s="1"/>
  <c r="X80" i="12" s="1"/>
  <c r="X72" i="12" l="1"/>
  <c r="Y72" i="12" l="1"/>
  <c r="Y73" i="12" s="1"/>
  <c r="Y74" i="12" s="1"/>
  <c r="Y75" i="12" s="1"/>
  <c r="X73" i="12"/>
  <c r="X74" i="12" s="1"/>
  <c r="X75" i="12" s="1"/>
  <c r="X58" i="12" l="1"/>
  <c r="X59" i="12" s="1"/>
  <c r="X60" i="12" s="1"/>
  <c r="X61" i="12" s="1"/>
  <c r="X62" i="12" s="1"/>
  <c r="X63" i="12" s="1"/>
  <c r="X64" i="12" s="1"/>
  <c r="X65" i="12" s="1"/>
  <c r="X66" i="12" s="1"/>
  <c r="X67" i="12" s="1"/>
  <c r="X68" i="12" s="1"/>
  <c r="X69" i="12" s="1"/>
  <c r="X70" i="12" s="1"/>
  <c r="C2" i="10" l="1"/>
  <c r="A59" i="12" l="1"/>
  <c r="A60" i="12" s="1"/>
  <c r="A61" i="12" s="1"/>
  <c r="A62" i="12" s="1"/>
  <c r="A63" i="12" s="1"/>
  <c r="A64" i="12" s="1"/>
  <c r="A65" i="12" s="1"/>
  <c r="A66" i="12" s="1"/>
  <c r="A67" i="12" s="1"/>
  <c r="A68" i="12" s="1"/>
  <c r="A69" i="12" s="1"/>
  <c r="A70" i="12" s="1"/>
  <c r="A71" i="12" s="1"/>
  <c r="A72" i="12" s="1"/>
  <c r="A73" i="12" s="1"/>
  <c r="A74" i="12" s="1"/>
  <c r="A75" i="12" s="1"/>
  <c r="C29" i="10" l="1"/>
  <c r="C13" i="10"/>
  <c r="C12" i="10"/>
  <c r="C26" i="10" l="1"/>
  <c r="D26" i="10"/>
  <c r="D18" i="10"/>
  <c r="C18" i="10"/>
  <c r="C11" i="10" l="1"/>
  <c r="C239" i="10" l="1"/>
  <c r="C6" i="10" l="1"/>
  <c r="D17" i="10" l="1"/>
  <c r="C17" i="10"/>
  <c r="D254" i="10" l="1"/>
  <c r="D253" i="10"/>
  <c r="D252" i="10"/>
  <c r="D251" i="10"/>
  <c r="D250" i="10"/>
  <c r="D249" i="10"/>
  <c r="D248" i="10"/>
  <c r="D247" i="10"/>
  <c r="D246" i="10"/>
  <c r="D245" i="10"/>
  <c r="D244" i="10"/>
  <c r="D243" i="10"/>
  <c r="D242" i="10"/>
  <c r="D241" i="10"/>
  <c r="D240" i="10"/>
  <c r="D229" i="10"/>
  <c r="D224" i="10"/>
  <c r="D220" i="10"/>
  <c r="D219" i="10"/>
  <c r="D218" i="10"/>
  <c r="D217" i="10"/>
  <c r="D216" i="10"/>
  <c r="D215" i="10"/>
  <c r="D214" i="10"/>
  <c r="D213" i="10"/>
  <c r="D212" i="10"/>
  <c r="D211" i="10"/>
  <c r="D210" i="10"/>
  <c r="D209" i="10"/>
  <c r="D193" i="10"/>
  <c r="D192" i="10"/>
  <c r="D191" i="10"/>
  <c r="D190" i="10"/>
  <c r="D189" i="10"/>
  <c r="D188" i="10"/>
  <c r="D187" i="10"/>
  <c r="D186" i="10"/>
  <c r="D185" i="10"/>
  <c r="D184" i="10"/>
  <c r="D183" i="10"/>
  <c r="D182" i="10"/>
  <c r="D181" i="10"/>
  <c r="D180" i="10"/>
  <c r="D179" i="10"/>
  <c r="D178" i="10"/>
  <c r="D177" i="10"/>
  <c r="D161" i="10"/>
  <c r="D160" i="10"/>
  <c r="D159" i="10"/>
  <c r="D158" i="10"/>
  <c r="D157" i="10"/>
  <c r="D156" i="10"/>
  <c r="D155" i="10"/>
  <c r="D154" i="10"/>
  <c r="D153" i="10"/>
  <c r="D152" i="10"/>
  <c r="D151" i="10"/>
  <c r="D150" i="10"/>
  <c r="D149" i="10"/>
  <c r="D148" i="10"/>
  <c r="D147" i="10"/>
  <c r="D146" i="10"/>
  <c r="D145" i="10"/>
  <c r="D144" i="10"/>
  <c r="D131" i="10"/>
  <c r="D130" i="10"/>
  <c r="D129" i="10"/>
  <c r="D128" i="10"/>
  <c r="D123" i="10"/>
  <c r="D122" i="10"/>
  <c r="D121" i="10"/>
  <c r="D120" i="10"/>
  <c r="D119" i="10"/>
  <c r="D117" i="10"/>
  <c r="D116" i="10"/>
  <c r="D107" i="10"/>
  <c r="D106" i="10"/>
  <c r="D105" i="10"/>
  <c r="D104" i="10"/>
  <c r="D102" i="10"/>
  <c r="D101" i="10"/>
  <c r="D100" i="10"/>
  <c r="D96" i="10"/>
  <c r="D95" i="10"/>
  <c r="D94" i="10"/>
  <c r="D93" i="10"/>
  <c r="D92" i="10"/>
  <c r="D91" i="10"/>
  <c r="D90" i="10"/>
  <c r="D78" i="10"/>
  <c r="D77" i="10"/>
  <c r="D76" i="10"/>
  <c r="D75" i="10"/>
  <c r="D64" i="10"/>
  <c r="D62" i="10"/>
  <c r="D44" i="10"/>
  <c r="D43" i="10"/>
  <c r="D42" i="10"/>
  <c r="D41" i="10"/>
  <c r="D33" i="10"/>
  <c r="D25" i="10"/>
  <c r="D24" i="10"/>
  <c r="D238" i="10"/>
  <c r="D237" i="10"/>
  <c r="D236" i="10"/>
  <c r="D235" i="10"/>
  <c r="D234" i="10"/>
  <c r="D233" i="10"/>
  <c r="D232" i="10"/>
  <c r="D231" i="10"/>
  <c r="D228" i="10"/>
  <c r="D227" i="10"/>
  <c r="D226" i="10"/>
  <c r="D223" i="10"/>
  <c r="D222" i="10"/>
  <c r="D208" i="10"/>
  <c r="D207" i="10"/>
  <c r="D206" i="10"/>
  <c r="D205" i="10"/>
  <c r="D204" i="10"/>
  <c r="D203" i="10"/>
  <c r="D202" i="10"/>
  <c r="D201" i="10"/>
  <c r="D200" i="10"/>
  <c r="D199" i="10"/>
  <c r="D198" i="10"/>
  <c r="D197" i="10"/>
  <c r="D196" i="10"/>
  <c r="D175" i="10"/>
  <c r="D174" i="10"/>
  <c r="D173" i="10"/>
  <c r="D172" i="10"/>
  <c r="D171" i="10"/>
  <c r="D170" i="10"/>
  <c r="D169" i="10"/>
  <c r="D168" i="10"/>
  <c r="D167" i="10"/>
  <c r="D166" i="10"/>
  <c r="D165" i="10"/>
  <c r="D164" i="10"/>
  <c r="D163" i="10"/>
  <c r="D143" i="10"/>
  <c r="D142" i="10"/>
  <c r="D141" i="10"/>
  <c r="D140" i="10"/>
  <c r="D139" i="10"/>
  <c r="D138" i="10"/>
  <c r="D137" i="10"/>
  <c r="D136" i="10"/>
  <c r="D135" i="10"/>
  <c r="D134" i="10"/>
  <c r="D133" i="10"/>
  <c r="D127" i="10"/>
  <c r="D126" i="10"/>
  <c r="D125" i="10"/>
  <c r="D115" i="10"/>
  <c r="D114" i="10"/>
  <c r="D113" i="10"/>
  <c r="D112" i="10"/>
  <c r="D111" i="10"/>
  <c r="D110" i="10"/>
  <c r="D109" i="10"/>
  <c r="D61" i="10"/>
  <c r="D60" i="10"/>
  <c r="D59" i="10"/>
  <c r="D58" i="10"/>
  <c r="D57" i="10"/>
  <c r="D55" i="10"/>
  <c r="D54" i="10"/>
  <c r="D53" i="10"/>
  <c r="D51" i="10"/>
  <c r="D49" i="10"/>
  <c r="D48" i="10"/>
  <c r="D47" i="10"/>
  <c r="D46" i="10"/>
  <c r="D40" i="10"/>
  <c r="D39" i="10"/>
  <c r="D38" i="10"/>
  <c r="D37" i="10"/>
  <c r="D36" i="10"/>
  <c r="D35" i="10"/>
  <c r="D31" i="10"/>
  <c r="D30" i="10"/>
  <c r="D29" i="10"/>
  <c r="D28" i="10"/>
  <c r="D23" i="10"/>
  <c r="D22" i="10"/>
  <c r="D21" i="10"/>
  <c r="D20" i="10"/>
  <c r="D230" i="10"/>
  <c r="D225" i="10"/>
  <c r="D221" i="10"/>
  <c r="D195" i="10"/>
  <c r="D162" i="10"/>
  <c r="D132" i="10"/>
  <c r="D124" i="10"/>
  <c r="D108" i="10"/>
  <c r="D45" i="10"/>
  <c r="D34" i="10"/>
  <c r="D27" i="10"/>
  <c r="D19" i="10"/>
  <c r="D16" i="10"/>
  <c r="D15" i="10"/>
  <c r="D14" i="10"/>
  <c r="D13" i="10"/>
  <c r="D10" i="10"/>
  <c r="D9" i="10"/>
  <c r="D8" i="10"/>
  <c r="D7" i="10"/>
  <c r="D6" i="10"/>
  <c r="C254" i="10"/>
  <c r="C253" i="10"/>
  <c r="C252" i="10"/>
  <c r="C251" i="10"/>
  <c r="C250" i="10"/>
  <c r="C249" i="10"/>
  <c r="C248" i="10"/>
  <c r="C247" i="10"/>
  <c r="C246" i="10"/>
  <c r="C245" i="10"/>
  <c r="C244" i="10"/>
  <c r="C243" i="10"/>
  <c r="C242" i="10"/>
  <c r="C241" i="10"/>
  <c r="C240" i="10"/>
  <c r="C238" i="10"/>
  <c r="C237" i="10"/>
  <c r="C236" i="10"/>
  <c r="C235" i="10"/>
  <c r="C234" i="10"/>
  <c r="C233" i="10"/>
  <c r="C232" i="10"/>
  <c r="C231" i="10"/>
  <c r="C230" i="10"/>
  <c r="C229" i="10"/>
  <c r="C228" i="10"/>
  <c r="C227" i="10"/>
  <c r="C226" i="10"/>
  <c r="C225" i="10"/>
  <c r="C224" i="10"/>
  <c r="C223" i="10"/>
  <c r="C222" i="10"/>
  <c r="C221" i="10"/>
  <c r="C220" i="10"/>
  <c r="C219" i="10"/>
  <c r="C218" i="10"/>
  <c r="C217" i="10"/>
  <c r="C216" i="10"/>
  <c r="C215" i="10"/>
  <c r="C214" i="10"/>
  <c r="C213" i="10"/>
  <c r="C212" i="10"/>
  <c r="C211" i="10"/>
  <c r="C210" i="10"/>
  <c r="C209" i="10"/>
  <c r="C208" i="10"/>
  <c r="C207" i="10"/>
  <c r="C206" i="10"/>
  <c r="C205" i="10"/>
  <c r="C204" i="10"/>
  <c r="C203" i="10"/>
  <c r="C202" i="10"/>
  <c r="C201" i="10"/>
  <c r="C200" i="10"/>
  <c r="C199" i="10"/>
  <c r="C198" i="10"/>
  <c r="C197" i="10"/>
  <c r="C196" i="10"/>
  <c r="C195" i="10"/>
  <c r="C193" i="10"/>
  <c r="C192" i="10"/>
  <c r="C191" i="10"/>
  <c r="C190" i="10"/>
  <c r="C189" i="10"/>
  <c r="C188" i="10"/>
  <c r="C187" i="10"/>
  <c r="C186" i="10"/>
  <c r="C185" i="10"/>
  <c r="C184" i="10"/>
  <c r="C183" i="10"/>
  <c r="C182" i="10"/>
  <c r="C181" i="10"/>
  <c r="C180" i="10"/>
  <c r="C179" i="10"/>
  <c r="C178" i="10"/>
  <c r="C177" i="10"/>
  <c r="C175" i="10"/>
  <c r="C174" i="10"/>
  <c r="C173" i="10"/>
  <c r="C172" i="10"/>
  <c r="C171" i="10"/>
  <c r="C170" i="10"/>
  <c r="C169" i="10"/>
  <c r="C168" i="10"/>
  <c r="C167" i="10"/>
  <c r="C166" i="10"/>
  <c r="C165" i="10"/>
  <c r="C163" i="10"/>
  <c r="C162" i="10"/>
  <c r="C161" i="10"/>
  <c r="C160" i="10"/>
  <c r="C159" i="10"/>
  <c r="C158" i="10"/>
  <c r="C157" i="10"/>
  <c r="C156" i="10"/>
  <c r="C155" i="10"/>
  <c r="C154" i="10"/>
  <c r="C153" i="10"/>
  <c r="C152" i="10"/>
  <c r="C151" i="10"/>
  <c r="C150" i="10"/>
  <c r="C149" i="10"/>
  <c r="C148" i="10"/>
  <c r="C147" i="10"/>
  <c r="C146" i="10"/>
  <c r="C145" i="10"/>
  <c r="C144" i="10"/>
  <c r="C143" i="10"/>
  <c r="C142" i="10"/>
  <c r="C141" i="10"/>
  <c r="C140" i="10"/>
  <c r="C139" i="10"/>
  <c r="C138" i="10"/>
  <c r="C137" i="10"/>
  <c r="C136" i="10"/>
  <c r="C135" i="10"/>
  <c r="C134" i="10"/>
  <c r="C133" i="10"/>
  <c r="C132" i="10"/>
  <c r="C131" i="10"/>
  <c r="C130" i="10"/>
  <c r="C129" i="10"/>
  <c r="C128" i="10"/>
  <c r="C127" i="10"/>
  <c r="C126" i="10"/>
  <c r="C125" i="10"/>
  <c r="C124" i="10"/>
  <c r="C123" i="10"/>
  <c r="C122" i="10"/>
  <c r="C121" i="10"/>
  <c r="C120" i="10"/>
  <c r="C119" i="10"/>
  <c r="C118" i="10"/>
  <c r="C117" i="10"/>
  <c r="C116" i="10"/>
  <c r="C115" i="10"/>
  <c r="C114" i="10"/>
  <c r="C113" i="10"/>
  <c r="C112" i="10"/>
  <c r="C110" i="10"/>
  <c r="C109" i="10"/>
  <c r="C108" i="10"/>
  <c r="C107" i="10"/>
  <c r="C106" i="10"/>
  <c r="C105" i="10"/>
  <c r="C104" i="10"/>
  <c r="C102" i="10"/>
  <c r="C101" i="10"/>
  <c r="C100" i="10"/>
  <c r="C96" i="10"/>
  <c r="C95" i="10"/>
  <c r="C94" i="10"/>
  <c r="C93" i="10"/>
  <c r="C92" i="10"/>
  <c r="C91" i="10"/>
  <c r="C90" i="10"/>
  <c r="C78" i="10"/>
  <c r="C77" i="10"/>
  <c r="C76" i="10"/>
  <c r="C75" i="10"/>
  <c r="C65" i="10"/>
  <c r="C64" i="10"/>
  <c r="C63" i="10"/>
  <c r="C62" i="10"/>
  <c r="C61" i="10"/>
  <c r="C60" i="10"/>
  <c r="C59" i="10"/>
  <c r="C58" i="10"/>
  <c r="C57" i="10"/>
  <c r="C55" i="10"/>
  <c r="C54" i="10"/>
  <c r="C53" i="10"/>
  <c r="C51" i="10"/>
  <c r="C49" i="10"/>
  <c r="C48" i="10"/>
  <c r="C47" i="10"/>
  <c r="C46" i="10"/>
  <c r="C45" i="10"/>
  <c r="C44" i="10"/>
  <c r="C43" i="10"/>
  <c r="C42" i="10"/>
  <c r="C41" i="10"/>
  <c r="C40" i="10"/>
  <c r="C39" i="10"/>
  <c r="C38" i="10"/>
  <c r="C37" i="10"/>
  <c r="C36" i="10"/>
  <c r="C35" i="10"/>
  <c r="C34" i="10"/>
  <c r="C33" i="10"/>
  <c r="C31" i="10"/>
  <c r="C30" i="10"/>
  <c r="C28" i="10"/>
  <c r="C27" i="10"/>
  <c r="C25" i="10"/>
  <c r="C24" i="10"/>
  <c r="C16" i="10"/>
  <c r="C15" i="10"/>
  <c r="C14" i="10"/>
  <c r="C23" i="10"/>
  <c r="C22" i="10"/>
  <c r="C21" i="10"/>
  <c r="C20" i="10"/>
  <c r="C19" i="10"/>
  <c r="C10" i="10"/>
  <c r="C9" i="10"/>
  <c r="C8" i="10"/>
  <c r="C7" i="10"/>
</calcChain>
</file>

<file path=xl/sharedStrings.xml><?xml version="1.0" encoding="utf-8"?>
<sst xmlns="http://schemas.openxmlformats.org/spreadsheetml/2006/main" count="4147" uniqueCount="1017">
  <si>
    <t>Онлайн</t>
  </si>
  <si>
    <t>Единый</t>
  </si>
  <si>
    <t>Абсолютный</t>
  </si>
  <si>
    <t>№ п/п</t>
  </si>
  <si>
    <t>min</t>
  </si>
  <si>
    <t>max</t>
  </si>
  <si>
    <t>Дистанционное обслуживание</t>
  </si>
  <si>
    <t>Безналичные конверсионные операции</t>
  </si>
  <si>
    <t>Кассовое обслуживание</t>
  </si>
  <si>
    <t>Оформление чековой книжки:</t>
  </si>
  <si>
    <t>25 листов</t>
  </si>
  <si>
    <t>50 листов</t>
  </si>
  <si>
    <t>Прием документов на открытие аккредитива</t>
  </si>
  <si>
    <t>9.1.</t>
  </si>
  <si>
    <t>Открытие, пролонгация аккредитива или увеличение его суммы</t>
  </si>
  <si>
    <t>9.2.</t>
  </si>
  <si>
    <t>Внесение изменений в условия аккредитива, кроме пролонгации и увеличения суммы</t>
  </si>
  <si>
    <t>9.3.</t>
  </si>
  <si>
    <t>9.4.</t>
  </si>
  <si>
    <t>9.5.</t>
  </si>
  <si>
    <t>Предконтрактная работа</t>
  </si>
  <si>
    <t>9.6.</t>
  </si>
  <si>
    <t>9.7.</t>
  </si>
  <si>
    <t>9.8.</t>
  </si>
  <si>
    <t>Авизование аккредитива</t>
  </si>
  <si>
    <t>9.9.</t>
  </si>
  <si>
    <t>Подтверждение аккредитива по запросу банка-эмитента, пролонгация подтвержденного аккредитива или увеличение его суммы (с денежным покрытием)</t>
  </si>
  <si>
    <t>9.10.</t>
  </si>
  <si>
    <t>Авизование изменений условий аккредитива</t>
  </si>
  <si>
    <t>9.11.</t>
  </si>
  <si>
    <t>Отправка документов курьерской почтой</t>
  </si>
  <si>
    <t>9.12.</t>
  </si>
  <si>
    <t>По тарифам курьерской почты</t>
  </si>
  <si>
    <t>Оформление расчетного документа сотрудником Банка:</t>
  </si>
  <si>
    <t>за документ</t>
  </si>
  <si>
    <t>Онлайн покупка/продажа USD, EUR, GBP, CHF за валюту РФ</t>
  </si>
  <si>
    <t>Выдача наличных денежных средств в иностранной валюте со счета Клиента</t>
  </si>
  <si>
    <t>1.1</t>
  </si>
  <si>
    <t>1.2</t>
  </si>
  <si>
    <t>1.3</t>
  </si>
  <si>
    <t>1.4</t>
  </si>
  <si>
    <t>за каждую ЭП</t>
  </si>
  <si>
    <t>Обслуживание системы «БКС Интернет-Банк»</t>
  </si>
  <si>
    <t>Гарантированный платеж</t>
  </si>
  <si>
    <t>За каждый документ</t>
  </si>
  <si>
    <t>Покупка/продажа иностранной валюты за валюту РФ по Курсу Банка</t>
  </si>
  <si>
    <t>Покупка/продажа иностранной валюты за валюту РФ по курсу дилера</t>
  </si>
  <si>
    <t>Выдача разменной монеты Банка России со счета Клиента</t>
  </si>
  <si>
    <t>7.3</t>
  </si>
  <si>
    <t>7.4</t>
  </si>
  <si>
    <t>7.5</t>
  </si>
  <si>
    <t>7.6</t>
  </si>
  <si>
    <t>7.10</t>
  </si>
  <si>
    <t>Прочие услуги расчетно-кассового обслуживания</t>
  </si>
  <si>
    <t>за подпись</t>
  </si>
  <si>
    <t>Выдача дубликата документа по вопросам, связанным с исполнением ДКБО</t>
  </si>
  <si>
    <t>по платежам в валюте РФ</t>
  </si>
  <si>
    <t>по переводам в иностранной валюте</t>
  </si>
  <si>
    <t>8.1</t>
  </si>
  <si>
    <t>8.2</t>
  </si>
  <si>
    <t>8.3</t>
  </si>
  <si>
    <t>8.4</t>
  </si>
  <si>
    <t>8.5</t>
  </si>
  <si>
    <t>8.6</t>
  </si>
  <si>
    <t>8.7</t>
  </si>
  <si>
    <t>8.8</t>
  </si>
  <si>
    <t>8.</t>
  </si>
  <si>
    <t>8.9</t>
  </si>
  <si>
    <t>Изготовление сотрудником Банка копий с учредительных и других документов Клиента</t>
  </si>
  <si>
    <t>Заверение копий учредительных и других документов Клиента, в т.ч. изготовленных сотрудником Банка</t>
  </si>
  <si>
    <t>8.10</t>
  </si>
  <si>
    <t>Вид услуги</t>
  </si>
  <si>
    <t xml:space="preserve">Открытие и закрытие банковского счета </t>
  </si>
  <si>
    <t>Ведение банковского счета</t>
  </si>
  <si>
    <t>2.1</t>
  </si>
  <si>
    <t>2.2</t>
  </si>
  <si>
    <t>3.</t>
  </si>
  <si>
    <t>Выдача / замена USB-токена</t>
  </si>
  <si>
    <t>3.1</t>
  </si>
  <si>
    <t>3.2</t>
  </si>
  <si>
    <t>3.3</t>
  </si>
  <si>
    <t>3.4</t>
  </si>
  <si>
    <t>4.</t>
  </si>
  <si>
    <t>Внутрибанковские переводы:</t>
  </si>
  <si>
    <t>Внешние переводы ден. средств в валюте РФ:</t>
  </si>
  <si>
    <t>в валюте РФ</t>
  </si>
  <si>
    <t>в долларах США/Евро</t>
  </si>
  <si>
    <t>4.1</t>
  </si>
  <si>
    <t>4.2</t>
  </si>
  <si>
    <t>4.3</t>
  </si>
  <si>
    <t>4.2.1</t>
  </si>
  <si>
    <t>4.2.2</t>
  </si>
  <si>
    <t>4.2.3</t>
  </si>
  <si>
    <t>4.4</t>
  </si>
  <si>
    <t>4.3.1</t>
  </si>
  <si>
    <t>4.3.2</t>
  </si>
  <si>
    <t>4.5</t>
  </si>
  <si>
    <t>4.6</t>
  </si>
  <si>
    <t>4.7</t>
  </si>
  <si>
    <t>4.6.1</t>
  </si>
  <si>
    <t>4.6.2</t>
  </si>
  <si>
    <t>5.</t>
  </si>
  <si>
    <t>Обслуживание внешнеэкономической деятельности</t>
  </si>
  <si>
    <t>5.1</t>
  </si>
  <si>
    <t>5.2</t>
  </si>
  <si>
    <t>5.3</t>
  </si>
  <si>
    <t>5.4</t>
  </si>
  <si>
    <t>5.5</t>
  </si>
  <si>
    <t>Заполнение работником Банка документов валютного контроля на основании документов, представленных Клиентом</t>
  </si>
  <si>
    <t>Предоставление копий документов, помещенных в досье валютного контроля</t>
  </si>
  <si>
    <t>5.6</t>
  </si>
  <si>
    <t>5.6.1</t>
  </si>
  <si>
    <t>5.6.2</t>
  </si>
  <si>
    <t>6.</t>
  </si>
  <si>
    <t>6.1</t>
  </si>
  <si>
    <t>6.2</t>
  </si>
  <si>
    <t>6.3</t>
  </si>
  <si>
    <t>6.4</t>
  </si>
  <si>
    <t>7.</t>
  </si>
  <si>
    <t>Для профессиональных участников рынка ценных бумаг на операции с государственными и другими ценными бумагами (за исключением векселей) (символ 60).</t>
  </si>
  <si>
    <t>На другие цели:</t>
  </si>
  <si>
    <t>7.4.3.1</t>
  </si>
  <si>
    <t>7.4.3.2</t>
  </si>
  <si>
    <t>7.4.3.3</t>
  </si>
  <si>
    <t>Размен монет на банкноты, банкнот на монеты, банкнот одного достоинства на банкноты другого достоинства (валюта РФ)</t>
  </si>
  <si>
    <t>за чековую книжку</t>
  </si>
  <si>
    <t>7.1</t>
  </si>
  <si>
    <t>7.2</t>
  </si>
  <si>
    <t>7.4.1</t>
  </si>
  <si>
    <t>7.4.2</t>
  </si>
  <si>
    <t>7.4.3</t>
  </si>
  <si>
    <t>7.7</t>
  </si>
  <si>
    <t>7.8</t>
  </si>
  <si>
    <t>7.9</t>
  </si>
  <si>
    <t>7.10.1</t>
  </si>
  <si>
    <t>7.10.2</t>
  </si>
  <si>
    <t xml:space="preserve">за копию карточки </t>
  </si>
  <si>
    <t>Оформление и выдача справок (кроме справок, указанных в п.8.7)</t>
  </si>
  <si>
    <t xml:space="preserve">Оформление и выдача справок по отдельным формам </t>
  </si>
  <si>
    <t>Запросы по платежам:</t>
  </si>
  <si>
    <t>Предоставление выписок на бумажном носителе</t>
  </si>
  <si>
    <t>В рублях</t>
  </si>
  <si>
    <t>за дополнительное соглашение</t>
  </si>
  <si>
    <t>8.8.1</t>
  </si>
  <si>
    <t>8.8.2</t>
  </si>
  <si>
    <t>8.10.1</t>
  </si>
  <si>
    <t>8.10.2</t>
  </si>
  <si>
    <t>8.11</t>
  </si>
  <si>
    <t>8.12</t>
  </si>
  <si>
    <t>9.</t>
  </si>
  <si>
    <t>Аккредитивы в рублях для расчетов на территории Российской Федерации</t>
  </si>
  <si>
    <t>Прием и проверка документов  для раскрытия аккредитива (в случае исполнения аккредитива Банком)</t>
  </si>
  <si>
    <t>Прием и проверка документов  для раскрытия аккредитива (в случае исполнения аккредитива не в Банке)</t>
  </si>
  <si>
    <t>Платеж по аккредитиву в пользу получателя на счет, открытый в Банке (в случае исполнения аккредитива Банком)</t>
  </si>
  <si>
    <t>Информация об НДС</t>
  </si>
  <si>
    <t>за счет</t>
  </si>
  <si>
    <t xml:space="preserve">за каждый USB-токен </t>
  </si>
  <si>
    <t>За Клиента</t>
  </si>
  <si>
    <t>Значение или %</t>
  </si>
  <si>
    <t>100 USD/ 100 EUR</t>
  </si>
  <si>
    <t>от суммы перевода</t>
  </si>
  <si>
    <t>в т.ч. НДС</t>
  </si>
  <si>
    <t>от суммы операции</t>
  </si>
  <si>
    <t>от суммы аккредитива</t>
  </si>
  <si>
    <t xml:space="preserve">Порядок и условия оказания услуг и взимания комиссий:
</t>
  </si>
  <si>
    <t>Услуга по п.1.3 оказывается только при условии полной оплаты Клиентом комиссии Банку за открытие счета (счетов).</t>
  </si>
  <si>
    <t>В рамках услуги по п.7.4.2 под профессиональным участником рынка ценных бумаг понимаются юридические лица, которые осуществляют следующие виды деятельности на основании соответствующей лицензии, полученной в установленном порядке: брокерскую, дилерскую, управление ценными бумагами, определение взаимных обязательств, депозитарную и т.п.</t>
  </si>
  <si>
    <t>за справку</t>
  </si>
  <si>
    <t>Услуга по п. 8.5 включает в себя выдачу дубликатов выписок, расчетных документов, договоров банковского счета, доп. соглашений, счет-фактур и прочее.</t>
  </si>
  <si>
    <t>Комиссия по п.8.11 взимается Банком из суммы возвращаемых средств.</t>
  </si>
  <si>
    <t>Комиссия по п.9.3 взимается Банком-эмитентом в день совершения операции на основании заявления на отзыв/изменение условий аккредитива.</t>
  </si>
  <si>
    <t>Комиссия по п. 9.4 взимается Исполняющим Банком в день совершения операции на основании заявления на открытие аккредитива.</t>
  </si>
  <si>
    <t>Комиссия по п.9.5 взимается в день совершения операции,  в случае обращения Клиента в Банк при условии, что Банк не является Банком-Эмитентом и Исполняющим Банком по аккредитиву на основании заявления.</t>
  </si>
  <si>
    <t>Комиссия по п.9.9 взимается в день совершения операции Исполняющим Банком при уведомлении получателя средств о выпуске аккредитива в его пользу на основании заявления на открытие аккредитива.</t>
  </si>
  <si>
    <t>Комиссия по п.9.10 взимается Исполняющим Банком в день совершения операции на основании заявления на открытие аккредитива. В случае увеличения  суммы аккредитива плата взимается с суммы, на которую увеличивается сумма аккредитива.</t>
  </si>
  <si>
    <t xml:space="preserve">Банк открывает безотзывные, покрытые (депонированные) аккредитивы. </t>
  </si>
  <si>
    <t xml:space="preserve">Услуга трансферация аккредитива Банком не предоставляется. </t>
  </si>
  <si>
    <t>Комиссии списываются с банковского счета Клиента указанного в заявлении.</t>
  </si>
  <si>
    <t>Комиссия по п.9.2 взимается Банком-эмитентом в день совершения операции на основании  заявления на открытие аккредитива/заявления на отзыв/изменение условий аккредитива.</t>
  </si>
  <si>
    <t>Комиссия по п.9.11 взимается в день совершения операции Исполняющим Банком при уведомлении получателя средств о внесении изменений в аккредитив.</t>
  </si>
  <si>
    <t>Комиссия по п.9.12 взимается Исполняющим Банком/Банком-Эмитентом при передаче документов Клиента курьерской почтой на основании заявления на открытие аккредитива.</t>
  </si>
  <si>
    <t>Приветственный</t>
  </si>
  <si>
    <t>В иностранной валюте</t>
  </si>
  <si>
    <t>Общие условия предоставления услуг и взимания комиссий Банка</t>
  </si>
  <si>
    <t>Если значения тарифов указаны с пометкой «в т.ч. НДС», налог на добавленную стоимость исчисляется из суммы указанной комиссии по ставке, установленной действующим законодательством РФ.</t>
  </si>
  <si>
    <t>Период операционного времени, для оказания услуг в соответствии с п. 4.1 – п. 4.6 определяется в соответствии с разделом "Режим проведения операций по счетам юридических лиц в АО «БКС Банк»".</t>
  </si>
  <si>
    <t>Включено в ПУ</t>
  </si>
  <si>
    <t>2.</t>
  </si>
  <si>
    <t>1.</t>
  </si>
  <si>
    <t>Услуга не оказывается</t>
  </si>
  <si>
    <t>Без комиссии по курсу Банка</t>
  </si>
  <si>
    <t>Без комиссии по кросс-курсу Банка</t>
  </si>
  <si>
    <t>Без комиссии по Онлайн курсу Банка</t>
  </si>
  <si>
    <t>При выдаче Банком выписок, в т.ч. сводных выписок за период, справок об оборотах/отсутствии оборотов по счету, дубликата расчетного документа, услуга НДС не облагается.</t>
  </si>
  <si>
    <t>10.</t>
  </si>
  <si>
    <t>11.</t>
  </si>
  <si>
    <t>Устанавливается индивидуально</t>
  </si>
  <si>
    <t>Услуга по п. 8.7 предоставляется не позднее 3-го рабочего дня, следующего за днем обращения Клиента. Справки, выдаваемые Банком в рамках оказания услуги: 
• об операциях и остатках по счетам для целей проведения аудита;
• содержащей информацию об оценке деловой репутации Клиента (по форме Банка);
• прочие справки по форме Клиента.
Банк вправе отказать в выдаче справки, содержащей информацию об оценке деловой репутации Клиента, без объяснения причин.</t>
  </si>
  <si>
    <t>50100, 50110, 50200, 50210, 51210, 51215, 51230, 51235, 51250, 51255, 52210, 52215, 52230, 52235, 52250, 52255, 55210, 55230, 55250, 55310, 55330, 55350, 56010, 56060, 57010, 57015, 57020, 57025, 57030, 57035, 58010, 58015, 58020, 58025, 58030, 58700</t>
  </si>
  <si>
    <t xml:space="preserve">Комиссия взимается с резидентов при совершении следующих операций: импорт/экспорт товаров,  оказание услуг, выполнение работ, передача результатов интеллектуальной деятельности (по кодам вида операции: </t>
  </si>
  <si>
    <t xml:space="preserve">расчеты между резидентами и нерезидентами по ценным бумагам (по кодам вида операций: </t>
  </si>
  <si>
    <t xml:space="preserve">расчеты и переводы нерезидентов по своим счетам (по кодам вида операций: </t>
  </si>
  <si>
    <t xml:space="preserve">расчеты и переводы резидентов (по кодам вида операций: </t>
  </si>
  <si>
    <t xml:space="preserve">неторговые операции (по кодам вида операций: </t>
  </si>
  <si>
    <t xml:space="preserve">покупка товара без ввоза на территорию РФ / без вывоза с территории РФ (по кодам вида операции: </t>
  </si>
  <si>
    <t>60080, 60081, 60085, 60071</t>
  </si>
  <si>
    <t>61070, 61115, 61135, 61140, 61145, 61150, 61155, 61160, 61161, 61162, 61163, 16165</t>
  </si>
  <si>
    <t>70200, 70205</t>
  </si>
  <si>
    <t>12050, 12060, 13010, 13020</t>
  </si>
  <si>
    <t>10100, 10200, 11100, 11200, 20100, 20200, 20300, 20400, 20500, 21100,21200, 21300, 21400, 21500,  22100, 22110, 22200, 22210, 22300, 23100, 23110, 23200, 23210, 23300, 30010, 30020, 30030, 30040, 32010, 32015, 32020, 32025, 35030, 35040</t>
  </si>
  <si>
    <t>Стоимость Пакета услуг (ПУ)</t>
  </si>
  <si>
    <r>
      <t xml:space="preserve">50100, 50110, 50200, 50210, 51210, 51215, 51230, 51235, 51250, 51255, 52210, 52215, 52230, 52235, 52250, 52255, 55210, 55230, 55250, 55310, 55330, 55350, 56010, 56060, 57010, 57015, 57020, 57025, 57030, 57035, 58010, 58015, 58020, 58025, </t>
    </r>
    <r>
      <rPr>
        <sz val="10"/>
        <color theme="1"/>
        <rFont val="Calibri"/>
        <family val="2"/>
        <charset val="204"/>
        <scheme val="minor"/>
      </rPr>
      <t>58700</t>
    </r>
  </si>
  <si>
    <t>61070, 61115, 61140, 61145, 61150, 61155, 61160, 61161, 61162, 61163, 61165</t>
  </si>
  <si>
    <t xml:space="preserve">Банковский счет (Счета) открывается в течение 3-х рабочих дней с момента предоставления полного комплекта документов.
</t>
  </si>
  <si>
    <t>Открытие банковского счета (счетов) лицам, в отношении которых судом применена процедура банкротства (в валюте РФ)</t>
  </si>
  <si>
    <t>Закрытие банковского счета (счетов)</t>
  </si>
  <si>
    <t>2 (а)</t>
  </si>
  <si>
    <t>2.1 (а)</t>
  </si>
  <si>
    <t>Зачисление средств на банковский счет (счета) Клиента, поступивших безналичным путем.</t>
  </si>
  <si>
    <t>Внесение наличной иностранной валюты на банковский счет Клиента</t>
  </si>
  <si>
    <t>Выдача наличных денежных средств в валюте РФ с банковского счета Клиента:</t>
  </si>
  <si>
    <t>Услуга предоставляется, только для переводов в валюте Российской Федерации. Услуга не предоставляется при использовании Клиентом услуги "Расчетный центр". Для использования услуги Клиент заключает с Банком договор о порядке приема и исполнения  реестра платежей на перевод денежных средств на счета сотрудников Организации.</t>
  </si>
  <si>
    <t>Дополнительные услуги по валютному контролю:</t>
  </si>
  <si>
    <t>По курсу дилера</t>
  </si>
  <si>
    <t>за операцию</t>
  </si>
  <si>
    <t>10.1.</t>
  </si>
  <si>
    <t>11.1.</t>
  </si>
  <si>
    <t>Исполнения Реестра платежей "Расчетный центр"</t>
  </si>
  <si>
    <t>Исполнения Реестра платежей "Расчетный центр Плюс"</t>
  </si>
  <si>
    <t>4.5.1.</t>
  </si>
  <si>
    <t>4.5.2.</t>
  </si>
  <si>
    <t>4.5.1.1</t>
  </si>
  <si>
    <t>4.5.1.2</t>
  </si>
  <si>
    <t>4.5.1.3</t>
  </si>
  <si>
    <t>4.5.2.1</t>
  </si>
  <si>
    <t>4.5.2.2</t>
  </si>
  <si>
    <t>4.5.2.3</t>
  </si>
  <si>
    <t>за счет перевододателя – «OUR»</t>
  </si>
  <si>
    <t>в долларах США:</t>
  </si>
  <si>
    <t>за счет переводополучателя – «BEN»</t>
  </si>
  <si>
    <t>в ЕВРО:</t>
  </si>
  <si>
    <t>4.5.3.</t>
  </si>
  <si>
    <t>от суммы операции/ За каждую операцию</t>
  </si>
  <si>
    <t>Ежемесячная стоимость ПУ</t>
  </si>
  <si>
    <t>Безграничный</t>
  </si>
  <si>
    <t>8.13</t>
  </si>
  <si>
    <t>Оформление банковской карточки с образцами подписей и оттиска печати и заверение подлинности подписи одного лица, внесенного в карточку с образцами подписей и оттиска печати</t>
  </si>
  <si>
    <t>70 EUR</t>
  </si>
  <si>
    <t>40 EUR</t>
  </si>
  <si>
    <t>50 EUR</t>
  </si>
  <si>
    <t>При оказании услуг по п. 7.4.3 размер комиссии за выдачу наличных денежных средств определяется путем суммирования выплат денежных средств с банковского счета Клиента (суммируются выплаты по всем кассовым символам, кроме 40,41,42,50,60) за отчетный месяц, учитывая текущую сумму выдачи денежных средств.</t>
  </si>
  <si>
    <t>Услуга по п.7.10 оказывается на основании Заявления по форме Банка, в срок не позднее рабочего дня следующего за днем обращения Клиента (подачи заявления).</t>
  </si>
  <si>
    <t>На заработную плату и цели социального характера (символы кассовой отчетности 40, 41, 50), а также на командировочные расходы (символы кассовой отчетности 42)</t>
  </si>
  <si>
    <t xml:space="preserve">Прием и пересчет наличных денежных средств с целью зачисления на банковский счет Клиента (в валюте РФ) </t>
  </si>
  <si>
    <r>
      <t xml:space="preserve">Прием и пересчет наличных денежных средств </t>
    </r>
    <r>
      <rPr>
        <u/>
        <sz val="10"/>
        <rFont val="Calibri"/>
        <family val="2"/>
        <charset val="204"/>
        <scheme val="minor"/>
      </rPr>
      <t>в монетах</t>
    </r>
    <r>
      <rPr>
        <sz val="10"/>
        <rFont val="Calibri"/>
        <family val="2"/>
        <charset val="204"/>
        <scheme val="minor"/>
      </rPr>
      <t xml:space="preserve"> с целью зачисления на банковский счет Клиента (в валюте РФ)</t>
    </r>
  </si>
  <si>
    <t>Предоставление копии карточки с образцами подписей и оттиска печати, заверенной сотрудником Банка</t>
  </si>
  <si>
    <t>4.2.4</t>
  </si>
  <si>
    <t xml:space="preserve">Вид операции </t>
  </si>
  <si>
    <t xml:space="preserve">1.1. На бумажных носителях </t>
  </si>
  <si>
    <t xml:space="preserve">В течение всего времени обслуживания клиентов, но не позднее 17-00 по московскому времени </t>
  </si>
  <si>
    <t xml:space="preserve">В течение всего времени обслуживания клиентов, но не позднее 19-00 по московскому времени </t>
  </si>
  <si>
    <t xml:space="preserve">Доллары США / ЕВРО </t>
  </si>
  <si>
    <t xml:space="preserve">Швейцарские франки / фунты стерлингов Соединенного королевства </t>
  </si>
  <si>
    <t xml:space="preserve">Японские иены / Казахские тенге/ Китайские юани/ Кувейтские динары </t>
  </si>
  <si>
    <t xml:space="preserve">Доллары США/ЕВРО – (срочное исполнение в течение одного часа) </t>
  </si>
  <si>
    <t xml:space="preserve">В течение всего времени обслуживания клиентов, но не позднее 14-30 по московскому времени </t>
  </si>
  <si>
    <t xml:space="preserve">В течение всего времени обслуживания клиентов, но не позднее 11-00 по московскому времени </t>
  </si>
  <si>
    <t xml:space="preserve">В течение всего времени обслуживания клиентов, но не позднее 12-00 по московскому времени </t>
  </si>
  <si>
    <t xml:space="preserve">- до 13-00 по местному времени для офисов в г.г. Нижнем Новгороде, Уфе </t>
  </si>
  <si>
    <t xml:space="preserve">7. Прочие операции </t>
  </si>
  <si>
    <t xml:space="preserve">Кассовое обслуживание (прием и выдача наличных денежных средств в рублях и иностранной валюте) </t>
  </si>
  <si>
    <t xml:space="preserve">В течение всего времени обслуживания клиентов </t>
  </si>
  <si>
    <t xml:space="preserve">Выдача выписок, приложение к ним, копий/дубликатов документов, справок и иных документов в рамках расчетно-кассового обслуживания </t>
  </si>
  <si>
    <t xml:space="preserve">Прием документов от клиентов (на открытие/закрытие банковского счета, запросов на получение документов и справок и иных документов) </t>
  </si>
  <si>
    <t xml:space="preserve">(1) при наличии возможности по согласованию с Банком время может быть изменено </t>
  </si>
  <si>
    <t>Исполнение внешних переводов текущим рабочим днем при их поступлении в послеоперационное время (при условии акцепта Банка):</t>
  </si>
  <si>
    <t xml:space="preserve">Комиссия по п. 3.2:
1) не включает регистрацию ключа электронной подписи (далее - ЭП);
2) не взимается при выдаче / замене USB-токена:
   - по требованию Банка - не зависимо от количества дней с момента выдачи Клиенту USB-токена.
   - по требованию Клиента в связи с его неисправностью - если с момента выдачи USB-токена Клиенту прошло не более 7 рабочих дней. 
При этом за перерегистрацию ЭП комиссия не взимается.
</t>
  </si>
  <si>
    <t>Услуга по п. 4.7 оказывается при указании Клиентом в поле «72 – Дополнительная информация» значения «/OUROUR/». Комиссия взимается дополнительно к основной комиссии за перевод в Долларах США п.4.5., п.4.6.
Услуга гарантирует зачисление получателю платежа суммы, указанной в заявлении на перевод в иностранной валюте, в полном объеме.</t>
  </si>
  <si>
    <t>Заключение соглашения о заранее данном акцепте, прием и исполнение  заявлений/уведомлений/распоряжений к договору банковского счета / договору комплексного банковского обслуживания, направленных  на исполнение распоряжений получателей средств о списании денежных средств с банковского счета Клиента на условии заранее данного акцепта в адрес третьих лиц.</t>
  </si>
  <si>
    <r>
      <t xml:space="preserve">5. Предварительный заказ наличных денежных средств / отказ от ранее заказанных денежных средств, для сумм </t>
    </r>
    <r>
      <rPr>
        <b/>
        <sz val="11"/>
        <rFont val="Arial"/>
        <family val="2"/>
        <charset val="204"/>
      </rPr>
      <t xml:space="preserve">свыше 500 000 рублей </t>
    </r>
  </si>
  <si>
    <r>
      <t xml:space="preserve">Время осуществления заказа/отказа текущим днем для получения наличных денежных средств </t>
    </r>
    <r>
      <rPr>
        <b/>
        <sz val="11"/>
        <rFont val="Arial"/>
        <family val="2"/>
        <charset val="204"/>
      </rPr>
      <t xml:space="preserve">не ранее следующего банковского дня </t>
    </r>
  </si>
  <si>
    <r>
      <t xml:space="preserve">Время осуществления заказа/отказа текущим днем для получения наличных денежных средств </t>
    </r>
    <r>
      <rPr>
        <b/>
        <sz val="11"/>
        <rFont val="Arial"/>
        <family val="2"/>
        <charset val="204"/>
      </rPr>
      <t xml:space="preserve">не ранее двух следующих банковских дней </t>
    </r>
  </si>
  <si>
    <t xml:space="preserve">6. Предварительный заказ/отказ наличных денежных средств в долларах США/Евро (вне зависимости от суммы) </t>
  </si>
  <si>
    <t>Операции/услуги, включенные в Пакет услуг, которыми Клиент не воспользовался в отчетном месяце, не подлежат переносу на следующий отчетный месяц.</t>
  </si>
  <si>
    <t>за лист (кроме ПУ "Единый")</t>
  </si>
  <si>
    <t>Приложение №1 к Тарифам</t>
  </si>
  <si>
    <t>режим работы в рабочие дни (за исключением предпраздничных дней)</t>
  </si>
  <si>
    <t>режим работы в предпраздничные дни</t>
  </si>
  <si>
    <t xml:space="preserve">В течение всего времени обслуживания клиентов, но не позднее 18-00 по московскому времени </t>
  </si>
  <si>
    <t xml:space="preserve">Если в расчетном документе, поступившем через систему «БКС Интернет-Банк», отправитель - клиент Банка резидент РФ и получатель – клиента Банка резидент РФ - время не ограничено 
В остальных случаях: </t>
  </si>
  <si>
    <t xml:space="preserve"> Режим проведения операций по счетам юридических лиц в АО «БКС Банк» (далее - Банк) </t>
  </si>
  <si>
    <t>31 декабря - Не осуществляется</t>
  </si>
  <si>
    <t>за лист  (кроме ПУ "Единый")</t>
  </si>
  <si>
    <t>Внешние переводы в иностранной валюте: </t>
  </si>
  <si>
    <t>Объект</t>
  </si>
  <si>
    <t>При отсутствии у Клиента открытых банковских счетов (раздел III Тарифов), комиссии указанные в настоящем разделе взимаются Банком в день оказания услуги, на основании заявления Клиента.</t>
  </si>
  <si>
    <t>При отсутствии у Клиента открытых банковских счетов  (раздел III Тарифов), комиссии указанные в настоящем разделе взимаются Банком в день оказания услуги, на основании заявления Клиента.</t>
  </si>
  <si>
    <t>СМС-банкинг</t>
  </si>
  <si>
    <t>200р. за выписку (но не более 10 листов)</t>
  </si>
  <si>
    <t>Общий тарифный план</t>
  </si>
  <si>
    <t>Доступный</t>
  </si>
  <si>
    <t>50 USD/ 50 EUR</t>
  </si>
  <si>
    <t>100 платежей включено в ПУ, со 101 - 30р.</t>
  </si>
  <si>
    <t>30 EUR</t>
  </si>
  <si>
    <t>Тарифы на услуги по расчетно-кассовому обслуживанию Клиентов, не имеющих открытых банковских счетов в Банке.</t>
  </si>
  <si>
    <t>Тарифы на услуги по расчетно-кассовому обслуживанию Небанковских кредитных организаций.</t>
  </si>
  <si>
    <t>за перевод</t>
  </si>
  <si>
    <t xml:space="preserve">12. </t>
  </si>
  <si>
    <t>12.1.</t>
  </si>
  <si>
    <t>за карту</t>
  </si>
  <si>
    <t>12.2.</t>
  </si>
  <si>
    <t>12.3.</t>
  </si>
  <si>
    <t>12.4.</t>
  </si>
  <si>
    <t>12.5.</t>
  </si>
  <si>
    <t>за запрос</t>
  </si>
  <si>
    <t>12.6.</t>
  </si>
  <si>
    <t>Смена ПИН через банкоматы Банка</t>
  </si>
  <si>
    <t>12.7.</t>
  </si>
  <si>
    <t>12.8.</t>
  </si>
  <si>
    <t>12.9.</t>
  </si>
  <si>
    <t>от суммы выдачи</t>
  </si>
  <si>
    <t>12.10.</t>
  </si>
  <si>
    <t>от внесенной суммы</t>
  </si>
  <si>
    <t>12.11.</t>
  </si>
  <si>
    <t>Отчет по карте на бумажном носителе</t>
  </si>
  <si>
    <t>за лист отчета</t>
  </si>
  <si>
    <t>12.12.</t>
  </si>
  <si>
    <t>12.13.</t>
  </si>
  <si>
    <t>12.14.</t>
  </si>
  <si>
    <t>1 раз в отчетный мес. - включено в ПУ, далее 200р.</t>
  </si>
  <si>
    <t xml:space="preserve">3 карты - включено в ПУ; 
далее 60 р. </t>
  </si>
  <si>
    <t>включено в ПУ - 3 карты; далее - 500р.</t>
  </si>
  <si>
    <t>За первичный выпуск - включено в ПУ, за перевыпуск 300р.</t>
  </si>
  <si>
    <t>от суммы перевода / за перевод</t>
  </si>
  <si>
    <t>Годовое обслуживание</t>
  </si>
  <si>
    <t>Перевыпуск карты по инициативе Клиента</t>
  </si>
  <si>
    <t>Подключение СМС сервиса к корпоративной карте</t>
  </si>
  <si>
    <t xml:space="preserve">Обслуживание СМС сервиса </t>
  </si>
  <si>
    <t>Выпуск/перевыпуск в связи с окончанием срока действия карты</t>
  </si>
  <si>
    <t>Предоставление информации об операциях по карте/об остатке по карте по запросу держателя в банкомате Банка</t>
  </si>
  <si>
    <t xml:space="preserve">Предоставление информации об остатке по карте по запросу держателя в банкомате стороннего банка </t>
  </si>
  <si>
    <t>Выдача наличных денежных средств в банкоматах Банка / стороннего банка с использованием карты</t>
  </si>
  <si>
    <t xml:space="preserve">Приостановление /возобновление операций по карте (временная блокировка/разблокировка карты) </t>
  </si>
  <si>
    <t>Отчет по счету карты на бумажном носителе</t>
  </si>
  <si>
    <t>Комиссия по п 12.2,12.3, 12.4 взимается в день выпуска/перевыпуска карты.</t>
  </si>
  <si>
    <t>Срочный выпуск/перевыпуск в связи с окончанием срока действия карты или по инициативе Клиента</t>
  </si>
  <si>
    <t>Без взимания комиссии</t>
  </si>
  <si>
    <r>
      <t xml:space="preserve">Тарифы на услуги АО «БКС Банк» (далее Банк) по расчетно-кассовому обслуживанию </t>
    </r>
    <r>
      <rPr>
        <b/>
        <sz val="14"/>
        <rFont val="Calibri"/>
        <family val="2"/>
        <charset val="204"/>
        <scheme val="minor"/>
      </rPr>
      <t>юридических лиц   и  индивидуальных предпринимателей, а также лиц, занимающихся в установленном законодательством Российской Федерации порядке частной практикой (далее - Тарифы).</t>
    </r>
  </si>
  <si>
    <t xml:space="preserve">расчета и переводы по прочим валютным операциям </t>
  </si>
  <si>
    <t>по кодам вида операций: получения/выдачи кредитов/займов</t>
  </si>
  <si>
    <t>40030, 41030</t>
  </si>
  <si>
    <t>При наличии действующего кредитного договора между Банком и Клиентом услуга, предусмотренная пунктом 8.12,  оказывается при условии акцепта Банка.</t>
  </si>
  <si>
    <t xml:space="preserve">Корпоративная карта </t>
  </si>
  <si>
    <t>Рублевый Эконом</t>
  </si>
  <si>
    <t>Рублевый Доходный</t>
  </si>
  <si>
    <t>СЭЛТ</t>
  </si>
  <si>
    <t>ВЭД</t>
  </si>
  <si>
    <t>Профессионал</t>
  </si>
  <si>
    <t xml:space="preserve">Подключение Клиента к системе «БКС Интернет-Банк» </t>
  </si>
  <si>
    <t>в иных валютах</t>
  </si>
  <si>
    <t xml:space="preserve">Комиссия не взимается: 
   - за открытие и ведение накопительных и транзитных счетов в иностранной валюте; 
   - за открытие Счета карты;
   - за открытие второго и последующих банковских счетов, при их одновременном открытии или открытии одновременно с первым банковским счетом. </t>
  </si>
  <si>
    <t>Комиссии по п. 4.6  взимаются дополнительно к основной комиссии за перевод по п. 4.3,п. 4.5, на основании платежного поручения с банковского счета Клиента, указанного в Заявлении на перевод денежных средств в послеоперационное время, поданного в свободной форме, с указанием суммы и валюты платежа по одному или нескольким переводам. Услуга не предоставляется по внутрибанковским переводам, налоговым платежам и приравненным к ним. 
Услуга предоставляется при наличии технической возможности у Банка.</t>
  </si>
  <si>
    <t>Услуга по п. 8.6 предоставляется не позднее 3-го рабочего дня, следующего за днем обращения Клиента. Справки, выдаваемые Банком в рамках оказания услуги: 
• о наличии (остатке) ссудной задолженности;
• о наличии/состоянии счета, о внесении денежных средств в уставный капитал;
• об остатке, оборотах, наличии картотеки, об операциях / отсутствии операций по банковскому счету;
• о выдаче ден. средств на выплату заработной платы и нужд социального характера через кассу Банка.</t>
  </si>
  <si>
    <t>Конверсия иностранных валют по кросс-курсу дилера</t>
  </si>
  <si>
    <t>Условия ПОБЕДА + ММБ</t>
  </si>
  <si>
    <r>
      <t xml:space="preserve">Время </t>
    </r>
    <r>
      <rPr>
        <sz val="11"/>
        <rFont val="Arial"/>
        <family val="2"/>
        <charset val="204"/>
      </rPr>
      <t xml:space="preserve">(1) 
Понедельник – пятница: </t>
    </r>
  </si>
  <si>
    <t xml:space="preserve">В течение всего времени обслуживания клиентов, но не позднее 17-00/19-00 по московскому времени </t>
  </si>
  <si>
    <t xml:space="preserve">В течение всего времени обслуживания клиентов, но не позднее 16-00/18-00 по московскому времени </t>
  </si>
  <si>
    <r>
      <t xml:space="preserve">Прием расчетных документов для перечисления средств </t>
    </r>
    <r>
      <rPr>
        <b/>
        <sz val="11"/>
        <rFont val="Arial"/>
        <family val="2"/>
        <charset val="204"/>
      </rPr>
      <t xml:space="preserve">на счета, открытые в Банке </t>
    </r>
  </si>
  <si>
    <r>
      <t xml:space="preserve">2. Операционное время по осуществлению операций безналичной </t>
    </r>
    <r>
      <rPr>
        <b/>
        <sz val="11"/>
        <rFont val="Arial"/>
        <family val="2"/>
        <charset val="204"/>
      </rPr>
      <t xml:space="preserve">покупки/продажи иностранной валюты </t>
    </r>
  </si>
  <si>
    <r>
      <t xml:space="preserve">2.1. Прием документов </t>
    </r>
    <r>
      <rPr>
        <b/>
        <sz val="11"/>
        <rFont val="Arial"/>
        <family val="2"/>
        <charset val="204"/>
      </rPr>
      <t xml:space="preserve">на бумажных носителях </t>
    </r>
    <r>
      <rPr>
        <sz val="11"/>
        <rFont val="Arial"/>
        <family val="2"/>
        <charset val="204"/>
      </rPr>
      <t xml:space="preserve">для исполнения текущим банковским днем </t>
    </r>
  </si>
  <si>
    <r>
      <t xml:space="preserve">2.2. Прием документов </t>
    </r>
    <r>
      <rPr>
        <b/>
        <sz val="11"/>
        <rFont val="Arial"/>
        <family val="2"/>
        <charset val="204"/>
      </rPr>
      <t xml:space="preserve">в электронном виде </t>
    </r>
    <r>
      <rPr>
        <sz val="11"/>
        <rFont val="Arial"/>
        <family val="2"/>
        <charset val="204"/>
      </rPr>
      <t xml:space="preserve">для исполнения текущим банковским днем </t>
    </r>
  </si>
  <si>
    <r>
      <t xml:space="preserve">3. Операционное время по расчетам </t>
    </r>
    <r>
      <rPr>
        <b/>
        <sz val="11"/>
        <rFont val="Arial"/>
        <family val="2"/>
        <charset val="204"/>
      </rPr>
      <t xml:space="preserve">в иностранной валюте (внутри Банка) </t>
    </r>
  </si>
  <si>
    <r>
      <t xml:space="preserve">3.1. Прием расчетных документов </t>
    </r>
    <r>
      <rPr>
        <b/>
        <sz val="11"/>
        <rFont val="Arial"/>
        <family val="2"/>
        <charset val="204"/>
      </rPr>
      <t xml:space="preserve">на бумажных носителях </t>
    </r>
    <r>
      <rPr>
        <sz val="11"/>
        <rFont val="Arial"/>
        <family val="2"/>
        <charset val="204"/>
      </rPr>
      <t xml:space="preserve">для исполнения текущим банковским днем </t>
    </r>
  </si>
  <si>
    <r>
      <t xml:space="preserve">3.2. Прием расчетных документов </t>
    </r>
    <r>
      <rPr>
        <b/>
        <sz val="11"/>
        <rFont val="Arial"/>
        <family val="2"/>
        <charset val="204"/>
      </rPr>
      <t xml:space="preserve">в электронном виде </t>
    </r>
    <r>
      <rPr>
        <sz val="11"/>
        <rFont val="Arial"/>
        <family val="2"/>
        <charset val="204"/>
      </rPr>
      <t xml:space="preserve">для исполнения текущим банковским днем </t>
    </r>
  </si>
  <si>
    <r>
      <t xml:space="preserve">4. Операционное/послеоперационное время по расчетам </t>
    </r>
    <r>
      <rPr>
        <b/>
        <sz val="11"/>
        <rFont val="Arial"/>
        <family val="2"/>
        <charset val="204"/>
      </rPr>
      <t xml:space="preserve">в иностранной валюте </t>
    </r>
    <r>
      <rPr>
        <sz val="11"/>
        <rFont val="Arial"/>
        <family val="2"/>
        <charset val="204"/>
      </rPr>
      <t>для перечисления средств в другие кредитные организации</t>
    </r>
  </si>
  <si>
    <r>
      <t xml:space="preserve">4.1. Прием расчетных документов </t>
    </r>
    <r>
      <rPr>
        <b/>
        <sz val="11"/>
        <rFont val="Arial"/>
        <family val="2"/>
        <charset val="204"/>
      </rPr>
      <t xml:space="preserve">в электронном виде или на бумажном носителе </t>
    </r>
    <r>
      <rPr>
        <sz val="11"/>
        <rFont val="Arial"/>
        <family val="2"/>
        <charset val="204"/>
      </rPr>
      <t>для перечисления средств текущим банковским днем</t>
    </r>
  </si>
  <si>
    <t xml:space="preserve">В течение всего времени обслуживания клиентов, но не позднее 16-00/18-30 по московскому времени </t>
  </si>
  <si>
    <t>В течение всего времени обслуживания клиентов, но не позднее 15-00/17-00 по московскому времени  (платежи, принятые с 16-30 до 17-00, осуществляются при доп.акцепте Банка)</t>
  </si>
  <si>
    <r>
      <t xml:space="preserve">4.2. Прием расчетных документов </t>
    </r>
    <r>
      <rPr>
        <b/>
        <sz val="11"/>
        <rFont val="Arial"/>
        <family val="2"/>
        <charset val="204"/>
      </rPr>
      <t xml:space="preserve">в электронном виде или на бумажном носителе </t>
    </r>
    <r>
      <rPr>
        <sz val="11"/>
        <rFont val="Arial"/>
        <family val="2"/>
        <charset val="204"/>
      </rPr>
      <t xml:space="preserve">для перечисления средств следующим банковским днем (Т+1) </t>
    </r>
  </si>
  <si>
    <r>
      <t xml:space="preserve">4.3. Прием расчетных документов </t>
    </r>
    <r>
      <rPr>
        <b/>
        <sz val="11"/>
        <rFont val="Arial"/>
        <family val="2"/>
        <charset val="204"/>
      </rPr>
      <t xml:space="preserve">в электронном виде или на бумажном носителе </t>
    </r>
    <r>
      <rPr>
        <sz val="11"/>
        <rFont val="Arial"/>
        <family val="2"/>
        <charset val="204"/>
      </rPr>
      <t xml:space="preserve">для перечисления средств на второй банковский день (Т+2) </t>
    </r>
  </si>
  <si>
    <t xml:space="preserve">Скидка предоставляется на основании заявления Клиента, поданного в свободной форме. 
При досрочном расторжении ДКБО, уплаченная комиссия Банком не возвращается. 
</t>
  </si>
  <si>
    <t xml:space="preserve">Для Клиентов, не работающих по системе «БКС Интернет-Банк» </t>
  </si>
  <si>
    <r>
      <t>Для Клиентов, работающих по системе «БКС Интернет-Банк»</t>
    </r>
    <r>
      <rPr>
        <sz val="10"/>
        <color rgb="FFFF0000"/>
        <rFont val="Calibri"/>
        <family val="2"/>
        <charset val="204"/>
        <scheme val="minor"/>
      </rPr>
      <t xml:space="preserve"> </t>
    </r>
  </si>
  <si>
    <t>Услуга по п. 6.4 предоставляется на основании "Заявления  о количестве электронных подписей в электронных док-ах, направленных на совершение конверсионных операций по курсу онлайн посредством Системы «БКС Интернет-Банк»" (по форме Банка).</t>
  </si>
  <si>
    <t>Ден. средств в валюте РФ, кроме переводов, указанных в п. 4.2.2 п.4.2.3.</t>
  </si>
  <si>
    <t>Ден. средств в иностранной валюте.</t>
  </si>
  <si>
    <t>ПОБЕДА + ММБ</t>
  </si>
  <si>
    <r>
      <rPr>
        <sz val="7"/>
        <color theme="1"/>
        <rFont val="Times New Roman"/>
        <family val="1"/>
        <charset val="204"/>
      </rPr>
      <t xml:space="preserve"> </t>
    </r>
    <r>
      <rPr>
        <sz val="10"/>
        <color theme="1"/>
        <rFont val="Calibri"/>
        <family val="2"/>
        <charset val="204"/>
        <scheme val="minor"/>
      </rPr>
      <t>Заявления о предоставлении услуг/проведении операций, а также о списании комиссии с определенного банковского счета Клиента принимается Банком по системе "БКС Интернет-Банк"</t>
    </r>
    <r>
      <rPr>
        <sz val="10"/>
        <color theme="1"/>
        <rFont val="Calibri"/>
        <family val="2"/>
        <charset val="204"/>
        <scheme val="minor"/>
      </rPr>
      <t>, либо через офис Банка, если в Тарифах или в соглашении с Клиентом не указано иное.</t>
    </r>
  </si>
  <si>
    <t>Услуга по п.7.6 оказывается на основании заявления, поданного по форме Банка на бумажном носителе или в свободной форме по средством системы БКС Интернет-Банк, в день выдачи при условии достаточного наличия денежных средств в кассе Банка. Комиссия взимается дополнительно к комиссии, предусмотренной п. 7.4 и п. 7.5.</t>
  </si>
  <si>
    <t>Комиссия по п. 12.11, 12.12 взимается на основании заявления Клиента в свободной форме.</t>
  </si>
  <si>
    <t>Значение комиссии по каждой операции, взимаемой в рублях и копейках, округляется до целых значений копеек:
a.       в сторону увеличения, если значение десятых долей копеек больше или равно 5;
b.      в сторону уменьшения, если значение десятых долей копеек меньше 5.
По операциям в иностранной валюте округление значений комиссий осуществляется аналогичным образом (значения округляются до целых значений минимальных единиц валюты).</t>
  </si>
  <si>
    <t>При оказании услуги по п.7.7 выдача суммы менее номинала банкноты минимального денежного знака иностранного государства (группы иностранных государств) осуществляется в валюте РФ по курсу Банка России на дату выдачи.</t>
  </si>
  <si>
    <t xml:space="preserve">Комиссия по п.3.1 не зависит от количества банковских счетов Клиента, подключаемых к системе «БКС Интернет-Банк».
</t>
  </si>
  <si>
    <t>Комиссия по п.6.2 взимается дополнительно к Курсу дилера.</t>
  </si>
  <si>
    <t>Услуга по п.7.5 оказывается на основании заявления, поданного в свободной форме не позднее, чем за 1 (один) день до выдачи. При подаче заявления в день выдачи Услуга предоставляется (выдача осуществляется) при условии достаточного наличия в кассе монет Банка России требуемых номиналов. Комиссия взимается при условии, что  сумма полностью  выдается монетами.</t>
  </si>
  <si>
    <t>Услуга по п. 7.9 оказывается на основании заявления, поданного в свободной форме не позднее, чем за 1 (один) день до совершения операции. При подаче заявления в день совершения операции услуга предоставляется (размен осуществляется) при условии достаточного наличия в кассе монет/банкнот Банка России требуемых номиналов.</t>
  </si>
  <si>
    <t>В рамках ПУ "Онлайн" комиссионное вознаграждение  по п. 8.2 и п. 8.3 при открытии счета включено в ПУ.</t>
  </si>
  <si>
    <t>Услуга по п. 9.6 включает в себя предварительное согласование с Клиентом условий, указанных Клиентом в  заявлении на открытие аккредитива.</t>
  </si>
  <si>
    <t>Комиссия по п.12.8 взимается в день обращения.</t>
  </si>
  <si>
    <t>Выдача наличных денежных средств без предварительной заявки (по суммам свыше 500тыс.р. в течение одного операционного дня)</t>
  </si>
  <si>
    <t>Отказ от получения наличных денежных средств по предварительной заявке (по суммам свыше 500 тыс.р./эквивалента в иностранной валюте в течение одного операционного дня)</t>
  </si>
  <si>
    <t xml:space="preserve">Под внешним переводом в п.4.3 понимается перевод в сторонний банк.
</t>
  </si>
  <si>
    <t>Платеж по аккредитиву в пользу получателя на счет, открытый в стороннем банке (в случае исполнения аккредитива Банком)</t>
  </si>
  <si>
    <r>
      <t xml:space="preserve">Банк </t>
    </r>
    <r>
      <rPr>
        <u/>
        <sz val="10"/>
        <rFont val="Calibri"/>
        <family val="2"/>
        <charset val="204"/>
        <scheme val="minor"/>
      </rPr>
      <t xml:space="preserve">взимает комиссию </t>
    </r>
    <r>
      <rPr>
        <sz val="10"/>
        <rFont val="Calibri"/>
        <family val="2"/>
        <charset val="204"/>
        <scheme val="minor"/>
      </rPr>
      <t xml:space="preserve">за совершение операции по банковскому счету / оказание услуги </t>
    </r>
    <r>
      <rPr>
        <u/>
        <sz val="10"/>
        <rFont val="Calibri"/>
        <family val="2"/>
        <charset val="204"/>
        <scheme val="minor"/>
      </rPr>
      <t>с любого банковского счета Клиента</t>
    </r>
    <r>
      <rPr>
        <sz val="10"/>
        <rFont val="Calibri"/>
        <family val="2"/>
        <charset val="204"/>
        <scheme val="minor"/>
      </rPr>
      <t xml:space="preserve">, имеющегося в Банке (в валюте РФ или в иностранной валюте  по  курсу  Банка России  на  дату проведения операции/оказания услуги Банком) </t>
    </r>
    <r>
      <rPr>
        <u/>
        <sz val="10"/>
        <rFont val="Calibri"/>
        <family val="2"/>
        <charset val="204"/>
        <scheme val="minor"/>
      </rPr>
      <t>если в соглашении с Клиентом, Заявлении Клиента на открытие счета/Заявлении на определение счета комиссии  или Тарифах не указано иное</t>
    </r>
    <r>
      <rPr>
        <sz val="10"/>
        <rFont val="Calibri"/>
        <family val="2"/>
        <charset val="204"/>
        <scheme val="minor"/>
      </rPr>
      <t xml:space="preserve">.
При определении банковского счета для списания комиссии, если иное не указано в Тарифах, соглашении с Клиентом или в указанных заявлениях Клиента, </t>
    </r>
    <r>
      <rPr>
        <u/>
        <sz val="10"/>
        <rFont val="Calibri"/>
        <family val="2"/>
        <charset val="204"/>
        <scheme val="minor"/>
      </rPr>
      <t>приоритет отдается банковскому счету, открытому в валюте РФ</t>
    </r>
    <r>
      <rPr>
        <sz val="10"/>
        <rFont val="Calibri"/>
        <family val="2"/>
        <charset val="204"/>
        <scheme val="minor"/>
      </rPr>
      <t xml:space="preserve">. </t>
    </r>
    <r>
      <rPr>
        <sz val="10"/>
        <color rgb="FFFF0000"/>
        <rFont val="Calibri"/>
        <family val="2"/>
        <charset val="204"/>
        <scheme val="minor"/>
      </rPr>
      <t xml:space="preserve">
</t>
    </r>
  </si>
  <si>
    <t>По ПУ "Онлайн" карточка образцов подписей и оттиска печати оформляется по желанию Клиента.</t>
  </si>
  <si>
    <t>Возврат перевода отправителю, по причине отказа Банка – получателя (Банка –посредника) в зачислении денежных средств согласно поданной Клиентом платежной инструкции.</t>
  </si>
  <si>
    <t>Размер комиссионного вознаграждения определяется на основании представленных документов Клиента о численности штата сотрудников и фонда оплаты труда.</t>
  </si>
  <si>
    <t>Банк имеет право списать задолженность Клиента по комиссии/комиссиям за проведенные операции / оказанные услуги с любого банковского счета Клиента (с учетом п. 12, п.13 Общих условий предоставления услуг и взимания комиссий Банка), имеющегося в Банке (в валюте РФ или в иностранной валюте  по  курсу  Банка России  на  дату проведения операции/оказания услуги Банком) вне зависимости от условий, указанных в соглашении с Клиентом, заявлении Клиента или Тарифах.</t>
  </si>
  <si>
    <t>Если иное не указано в Тарифах или в соглашении с Клиентом, заявление Клиента на проведение операций / оказание услуг, предоставляемое в свободной форме, должно содержать:  
- обязательно - наименование Клиента, дату, подпись  уполномоченного лица Клиента (физическое лицо, имеющее право действовать от имени Клиента на основании учредительных документов без доверенности (руководитель Клиента)) / Электронную подпись Клиента.
- а также - одно или несколько значимых реквизитов, идентифицирующих операцию / условий предоставляемой услуги (например: дату, пункт Тарифов, сумму, валюту операции/нескольких операций и иное).</t>
  </si>
  <si>
    <t>Услуга по п. 12.13 предоставляется на основании Заявления на выпуск карты.</t>
  </si>
  <si>
    <t>Услуга по п.7.2 предоставляется на основании Заявления Клиента по форме Банка, при условии внесения 100% денежных средств в монетах.</t>
  </si>
  <si>
    <t>Комиссии, установленные п.4.5, п. 4.7 списываются с банковского счета Клиента, указанного в Заявлении на перевод в иностранной валюте, если иное не указано в заявлении или соглашении с Клиентом.</t>
  </si>
  <si>
    <t xml:space="preserve">комиссия Банка - за счет перевододателя, расходы сторонних банков - за счет за счет переводополучателя – «SHA»  </t>
  </si>
  <si>
    <t>за лист выписки (кроме ПУ "Единый" и Раздела IV)</t>
  </si>
  <si>
    <t>0% - в банкоматах БКС Банка
1% - в сторонних банкоматах</t>
  </si>
  <si>
    <t>Расчетный центр - услуга не предоставляется с 04.04.2016</t>
  </si>
  <si>
    <t>ТП Брокерский</t>
  </si>
  <si>
    <t>Комиссии, установленные п.п.4.1 - 4.4 списываются с банковского счета Клиента, по которому осуществляется операции, если иное не предусмотрено в соглашении с Клиентом или в заявлении Клиента по форме Банка.</t>
  </si>
  <si>
    <t>При осуществлении частичной оплаты платежных поручений, платежных требований и инкассовых поручений комиссия по п.4.3 взимается за каждый Платежный ордер.</t>
  </si>
  <si>
    <t>В рамках ведения банковского счета Клиенту формируются и выдаются выписки по счетам в электронном виде. Выписки на бум.носителях выдаются по отд запросу клиента в соответствии с условиями раздела 8 настоящих Тарифов.</t>
  </si>
  <si>
    <t>При обслуживании по Договору банковского счета Клиенту (на его выбор) устанавливаются тарифы в соответствии с одним из Пакетов услуг или одним из  тарифных планов. По всем банковским счетам Клиента устанавливается один Пакет услуг/Тарифный План. При необходимости открытия счетов, обслуживание которых не предусмотрено выбранным Пакет услуг, Клиент должен перейти на Пакет услуг, предусматривающий возможность открытия данных счетов, в противном случае Банк вправе отказать в открытии счета. Не допускается обслуживание Клиента по двум и более Пакетам услуг или Пакету услуг (нескольким Пакетам услуг) и/или Тарифному плану одновременно.</t>
  </si>
  <si>
    <t>Банк осуществляет списание комиссий с банковского счета (-ов) Клиента режим работы которого (-ых) (в т.ч. согласно требованиям законодательства РФ) позволяет проводить операции такого рода.
Взимание комиссий с транзитных валютных счетов не осуществляется.</t>
  </si>
  <si>
    <t>Услуга предоставляется, только для переводов в валюте Российской Федерации. Услуга не предоставляется при использовании Клиентом услуги Расчетный центр «Плюс». Для использования услуги Клиент заключает с Банком дополнительное соглашение к Договору банковского счета о порядке приема и исполнении реестра платежей на перевод денежных средств на счета сотрудников Организации.</t>
  </si>
  <si>
    <t>61070, 61115, 61135, 61140, 61145, 61150, 61155, 61160, 61161, 61162, 61163, 61165</t>
  </si>
  <si>
    <t>в китайских юанях</t>
  </si>
  <si>
    <t>750 USD/EUR</t>
  </si>
  <si>
    <t>50 USD/EUR</t>
  </si>
  <si>
    <t>100 USD/EUR</t>
  </si>
  <si>
    <t>1.5</t>
  </si>
  <si>
    <r>
      <t xml:space="preserve"> - до 14-00 по местному времени (понедельник-четверг), до 13-00 по местному времени (пятница) для офиса в г.</t>
    </r>
    <r>
      <rPr>
        <sz val="11"/>
        <rFont val="Arial"/>
        <family val="2"/>
        <charset val="204"/>
      </rPr>
      <t xml:space="preserve"> Ставрополь</t>
    </r>
    <r>
      <rPr>
        <sz val="11"/>
        <rFont val="Arial"/>
        <family val="2"/>
        <charset val="204"/>
      </rPr>
      <t xml:space="preserve"> </t>
    </r>
  </si>
  <si>
    <r>
      <t xml:space="preserve"> - до 12-00 по местному времени для офисов в г.</t>
    </r>
    <r>
      <rPr>
        <sz val="11"/>
        <color rgb="FFFF0000"/>
        <rFont val="Arial"/>
        <family val="2"/>
        <charset val="204"/>
      </rPr>
      <t xml:space="preserve"> </t>
    </r>
    <r>
      <rPr>
        <sz val="11"/>
        <rFont val="Arial"/>
        <family val="2"/>
        <charset val="204"/>
      </rPr>
      <t>Москва</t>
    </r>
  </si>
  <si>
    <t xml:space="preserve"> - до 14-30 по местному времени для офисов в г.г. Барнаул, Липецк, Новосибирск, Оренбург, Самара, Саратов, Тольятти, Ярославль </t>
  </si>
  <si>
    <t xml:space="preserve"> - до 15-30 по местному времени для офисов в г.г. Астрахань, Екатеринбург, Ижевск, Калининград, Казань, Кемерово, Красноярк, Новокузнецк, Омск, Пермь, Ростов-на-Дону, Томск, Тюмень, Челябинск, Череповц </t>
  </si>
  <si>
    <t xml:space="preserve"> - до 16-30 по местному времени для офисов в г.г. Волгоград, Иркутск  </t>
  </si>
  <si>
    <t xml:space="preserve"> - до 12-00 по местному времени для офисов в г.г. Санкт-Петербург, Сургут </t>
  </si>
  <si>
    <t xml:space="preserve"> - до 11-00 по московскому времени для всех Подразделений Банка, кроме подразделения в г. Калининград</t>
  </si>
  <si>
    <t xml:space="preserve"> - до 12-00 по московскому времени для подразделения в г. Калининград</t>
  </si>
  <si>
    <t xml:space="preserve">Комиссия в  п. 12.9 указана без учета комиссии стороннего Банка. Комиссия стороннего банка взимается дополнительно.
При оказании услуг по п. 12.9  размер комиссии за выдачу наличных денежных средств определяется путем суммирования выплат денежных средств в собственных и сторонних банкоматах за отчетный месяц, учитывая текущую сумму выдачи денежных средств.
</t>
  </si>
  <si>
    <r>
      <t xml:space="preserve">По всем ПУ, ОТП и ТП (кроме ТП "Брокерский") дневной </t>
    </r>
    <r>
      <rPr>
        <b/>
        <u/>
        <sz val="9"/>
        <rFont val="Calibri"/>
        <family val="2"/>
        <charset val="204"/>
        <scheme val="minor"/>
      </rPr>
      <t>лимит получения наличных денежных средств</t>
    </r>
    <r>
      <rPr>
        <sz val="9"/>
        <rFont val="Calibri"/>
        <family val="2"/>
        <charset val="204"/>
        <scheme val="minor"/>
      </rPr>
      <t xml:space="preserve"> с использованием карты  установлен в размере 200 000 руб. в сутки по каждой из выпущенных карт. Ежемесячный лимит получения наличных денежных средств с использованием карты установлен в размере  5 000 000 руб. в течение календарного месяца по каждому банковскому счету/счету карты.</t>
    </r>
  </si>
  <si>
    <t>№ п.</t>
  </si>
  <si>
    <t>Раздел, пункт, подпункт, в который внесено изменение</t>
  </si>
  <si>
    <t>Характер изменения</t>
  </si>
  <si>
    <t>Основание изменения</t>
  </si>
  <si>
    <t>Дата введения в действие изменения</t>
  </si>
  <si>
    <t>История изменений тарифов на услуги АО «БКС Банк» по расчетно-кассовому обслуживанию юридических лиц   и  индивидуальных предпринимателей, а также лиц, занимающихся в установленном законодательством Российской Федерации порядке частной практикой.</t>
  </si>
  <si>
    <r>
      <t xml:space="preserve">Изложен в редакции: 
"Изменение Клиентом, ранее выбранного ПУ/ТП:
- Пакета услуг возможно только на действующие Пакеты услуг, указанные в п.6 настоящих Общих условий, или на  ОТП / ТП "Брокерский";
- ПУ "Профессионал Корпоративный" может быть изменен только на ТП "Брокерский";
- ОТП возможно только на действующие ПУ, указанные в п.6 настоящих Общих условий или на ТП "Брокерский";
- ТП "Брокерский" возможно только на ОТП;
- ТП без банковского счета / ТП для НКО на иной ТП/ОТП/ПУ - не допускается.
Перевод Клиента осуществляется на основании Заявления на изменение Тарифного Плана/пакета услуг по форме Банка.
Банк не осуществляет перевод на ПУ/Тарифный план, выбранный Клиентом, если количество счетов и/или валюта счета </t>
    </r>
    <r>
      <rPr>
        <b/>
        <u/>
        <sz val="10"/>
        <rFont val="Arial"/>
        <family val="2"/>
        <charset val="204"/>
      </rPr>
      <t xml:space="preserve">и/или иные условия </t>
    </r>
    <r>
      <rPr>
        <sz val="10"/>
        <rFont val="Arial"/>
        <family val="2"/>
        <charset val="204"/>
      </rPr>
      <t xml:space="preserve"> не соответствуют требованиям нового ПУ/Тарифного плана."
</t>
    </r>
  </si>
  <si>
    <t>с 01.01.2017 г.</t>
  </si>
  <si>
    <t>Добавлены новые города (Альметьевск, Стерлитамак) Предварительный заказ наличных денежных средств / отказ от ранее заказанных денежных средств, для сумм свыше 500 000 рублей осуществляется до 12-30 по местному времени</t>
  </si>
  <si>
    <t>Исключена сноска "(2) документы по операциям свыше 400 000 рублей исполняются после подтверждения операции Клиентом по телефонному звонку, совершаемому сотрудником Банка, но не позднее следующего банковского дня; за исключением переводов между своими счетами, лимит суммы по которым не ограничен "
Скорректирован порядок ссылок/сносок</t>
  </si>
  <si>
    <t>Для ПУ Безграничный исключены коды ВО по которым Банк взимает комиссионное вознаграждение: 60071, 61135</t>
  </si>
  <si>
    <t>Изложен в редакции: 
"По ПУ "Приветственный" установлено ограничение по сроку действия - 3 (три) месяца. По истечении указанного периода осуществляется перевод Клиента на ПУ, выбранный Клиентом, а в случае отсутствия такового на ОТП."</t>
  </si>
  <si>
    <r>
      <t xml:space="preserve">Изложен в редакции: 
Комиссия </t>
    </r>
    <r>
      <rPr>
        <u/>
        <sz val="10"/>
        <rFont val="Calibri"/>
        <family val="2"/>
        <charset val="204"/>
        <scheme val="minor"/>
      </rPr>
      <t>не взимается,</t>
    </r>
    <r>
      <rPr>
        <sz val="10"/>
        <rFont val="Calibri"/>
        <family val="2"/>
        <charset val="204"/>
        <scheme val="minor"/>
      </rPr>
      <t xml:space="preserve"> начиная с 4-го отчетного месяца отсутствия оборотов по банковскому счету. Под отсутствием оборотов по счету в течение отчетного месяца понимается отсутствие дебетового и кредитового оборотов по счету (за исключением оборотов, связанных с переоценкой остатка счета, выраженного в иностранной валюте, и со списанием комиссий Банка за ведение банковского счета (п.п. 2.1 -2.2 Тарифов), списание/зачисление денежных средств после конвертации для погашения задолженности за обслуживание банковского счета в валюте РФ/ иностранной валюте).
При отсутствии оборотов  более 12 отчетных месяцев по всем банковским счетам Клиента обсуживающегося  в рамках ОТП/ТП (за исключением ТП "Брокерский"),  Банк возобновляет взимание комиссии в  размере, установленном  п. 2.1 или п.2.2 Тарифов, но в сумме не более доступного остатка по счету.</t>
    </r>
  </si>
  <si>
    <t>Изложен в редакции: 
Комиссия по п.2.1 (а) взимается:
- при наличии хотя бы одного открытого банковского счета;
- ежемесячно в 1-й рабочий день месяца, следующего за отчетным;
 - в полном объеме за неполный отчетный месяц, не зависимо от фактического количества дней обслуживания ПУ (в месяц открытия/закрытия ПУ);
- за отчетный месяц в размере стоимости ПУ, действующего на последнюю календарную дату отчетного месяца;
 - в размере ежемесячной платы ПУ с которого осуществляется переход:
  а) при переходе на ПУ с более низкой ежемесячной платой;
  б)  при переходе на Общий тарифный план;
Для Клиентов, обслуживающихся в рамках ПУ, при отсутствии оборотов  по всем банковским счетам Клиента более 12 отчетных месяцев, Банк возобновляет взимание комиссии по п. 2.1. (а)  - в размере, установленном  п.2.1 (а) Тарифов, но в сумме  не более доступного остатка по счету.
Комиссия по п.2.1 (а) не взимается: 
- при переходе с Общего тарифного плана на ПУ, 
- при переходе на ПУ с более высокой ежемесячной платой;
- при переходе с архивных ПУ, указанных в п.6 Общих условий предоставления услуг и взимания комиссий Банка;
- начиная с 4-го отчетного месяца отсутствия оборотов по всем банковским счетам Клиента.
Под отсутствием оборотов по счету в течение отчетного месяца понимается отсутствие дебетового и кредитового оборотов по счету (за исключением оборотов, связанных с переоценкой остатка счета, выраженного в иностранной валюте, и со списанием ежемесячной стоимости ПУ (п. 2.1 Тарифов), списание/зачисление денежных средств после конвертации для погашения задолженности за обслуживание банковского счета в валюте РФ/ иностранной валюте).</t>
  </si>
  <si>
    <r>
      <t>Изложен в редакции: 
Комиссия по п.3.4 взимается за каждый банковский счет Клиента</t>
    </r>
    <r>
      <rPr>
        <sz val="10"/>
        <rFont val="Calibri"/>
        <family val="2"/>
        <charset val="204"/>
        <scheme val="minor"/>
      </rPr>
      <t xml:space="preserve">, подключенный к системе "БКС Интернет-банк", за исключением транзитных валютных счетов, ежемесячно в 1-й рабочий день месяца, следующего за отчетным.
Комиссия не взимается:
   - за первый отчетный месяц обслуживания;
   - начиная с 4-го  отчетного месяца отсутствия оборотов  по банковскому счету.
Под отсутствием оборотов в течение отчетного месяца понимается отсутствие дебетового и кредитового оборотов по банковскому счету (за исключением оборотов, связанных с переоценкой остатка банковского счета, выраженного в иностранной валюте, со списанием комиссий Банка за ведение банковского счета (п.п. 2.1 -2.2 Тарифов) / ежемесячной стоимости ПУ (п. 2 (а)), списание/зачисление денежных средств после конвертации для погашения задолженности за обслуживание банковского счета в валюте РФ/ иностранной валюте).
</t>
    </r>
  </si>
  <si>
    <t>Изложен в редакции: 
Количество платежей, включенных в ПУ (п.4.3.2), исчисляется в порядке их поступления в Банк с начала (первого календарного дня) отчетного месяца, за исключением переводов денежных средств в валюте РФ в уплату налогов и других обязательных платежей в бюджеты различных уровней и государственные внебюджетные фонды, данные переводы в расчете не учитываются.</t>
  </si>
  <si>
    <t xml:space="preserve"> </t>
  </si>
  <si>
    <t xml:space="preserve">                        </t>
  </si>
  <si>
    <t>Изменен тариф:
4.6.1 Исполнение внешних переводов текущим рабочим днем при их поступлении в послеоперационное время (при условии акцепта Банка): "в валюте РФ" 0,03% от суммы перевода min. 300р. mах. 50 000р.</t>
  </si>
  <si>
    <t>Изменен тариф:
4.6.1 Исполнение внешних переводов текущим рабочим днем при их поступлении в послеоперационное время (при условии акцепта Банка): "в долларах США/Евро" 0,05%от суммы перевода min. 50 USD/EUR  mах. 750 USD/EUR</t>
  </si>
  <si>
    <t>Изменен тариф:
п.1.2 "Открытие второго и последующих банковских счетов" услуга не оказывается</t>
  </si>
  <si>
    <t>Изложен в редакции: 
В рамках ПУ "Приветственный":
- одна операция по приему наличных денежных средств по п.7.1 в сумме не более 100 000 руб.(включительно) в отчетный месяц, включена в ПУ.
В рамках ПУ "Безграничный":
- значение комиссии по п. 7.1, указанное для данного ПУ, действует для всех операций Клиента в одном отчетном месяце, в сумме не более  1 000 000 руб. (включительно). При превышении суммы 1 000 000руб. в течение отчетного месяца, комиссия взимается согласно значений, установленных для Общего тарифного плана;
В рамках ПУ "Абсолютный":
- все операции по внесению наличных денежных средств по п. 7.1 в сумме не более  500 000 руб. (включительно) в течение отчетного месяца, включены в ПУ.</t>
  </si>
  <si>
    <t>Изложен в редакции: 
При оказании услуги по п.7.4.1:
В рамках ПУ "Безграничный":
- одна операция выдачи наличных денежных средств по п.7.4.1, но не более 200 тыс.р. (включительно) за отчетный месяц включена в ПУ.
В рамках ПУ "Абсолютный":
- одна операция выдачи наличных денежных средств по п.7.4.1, в сумме не более 300 тыс.р. (включительно) в отчетный месяц, включена в ПУ.</t>
  </si>
  <si>
    <t>Изменен тариф по п.2.1(а) Ежемесячная стоимость ПУ:
ПУ "Рублевый Эконом"  - 4 000р.
ПУ "Рублевый Доходный" - 4 000р.
ПУ "СЭЛТ" - 7 000р.
ПУ "ВЭД" - 7 000р.
ПУ "Профессионал" - 5 000р.
ПУ "Доступный" - 4 000р.
 ПУ "Единый" - 7 000р.</t>
  </si>
  <si>
    <t>Изменен тариф:
п.3.4 Обслуживание системы «БКС Интернет-Банк»:
ПУ "Рублевый Эконом" - 750р.
ПУ "Рублевый Доходный" - 750р.
ПУ "Доступный" - 750р.
ПУ "ВЭД" - 1 000р.
ПУ "Профессионал" - 1 000р. 
ПУ "СЭЛТ" - 1 088р.
ПУ "Единый" - 1 088р.</t>
  </si>
  <si>
    <t xml:space="preserve">Изменен тариф:
п.4.3.1 Внешние переводы ден. средств в валюте РФ: "поступивший в Банк на бумажном носителе":
ПУ "Рублевый Эконом" - 200р.
ПУ "Доступный" - 200р.
ПУ "Профессионал" - 200р.
ПУ "Единый" - 200р.
</t>
  </si>
  <si>
    <t>Изменен тариф:
п.4.3.2 Внешние переводы ден. средств в валюте РФ: "поступивший в Банк по системе "БКС Интернет-банк":
ПУ "Рублевый Эконом" - 30р. Исключен пакет 30 бесплатных платежей.
ПУ "Рублевый Доходный" - 30р.
ПУ "СЭЛТ" - 30р.
ПУ "Единый" - 30р.
ПУ "Профессионал" - 30р.
ПУ "Доступный" - 30р. Исключен пакет 25 бесплатных платежей.</t>
  </si>
  <si>
    <t>ТП/ПУ на который распространяется изменение</t>
  </si>
  <si>
    <t>ОТП</t>
  </si>
  <si>
    <t>ТП без банковского счета</t>
  </si>
  <si>
    <t>ТП для НКО</t>
  </si>
  <si>
    <t>да</t>
  </si>
  <si>
    <r>
      <t xml:space="preserve">По Тарифным планам/Пакетам услуг установлены следующие ограничения в части открытия счетов:
Действующие Тарифные планы/ПУ:
- ОТП, ТП без банковского счета, ТП для НКО и ТП "Брокерский" - количество счетов не ограничено, счета открываются на выбор в любой из валют, указанных в п. 3 Общих условий предоставления услуг и взимания комиссий Банка;
- ПУ "Онлайн" - неограниченное количество счетов в RUB и два банковских счета на выбор в валютах: USD, EUR, GBP, CHF;
- ПУ "Безграничный" и ПУ "Абсолютный" - количество счетов не ограничено, счета открываются на выбор в любой из валют, указанных в п. 3 Общих условий предоставления услуг и взимания комиссий Банка;
Архивные ПУ:
с 01.02.2016 не оформляются, за исключением Клиентов, подавших документы на открытие счета до 31.01.2016 включительно:
- ПУ "Рублевый Эконом" - только один банковский счет в RUB;
- ПУ "Рублевый Доходный" - неограниченное количество счетов в RUB;
- ПУ "СЭЛТ" - один в RUB, и по одному текущему счету в каждой из валют - USD, EUR, CNY, GBP;
- ПУ "ВЭД" и ПУ "Профессионал", ПУ "ВЭД Корпоративный", - количество счетов не ограничено, счета открываются на выбор в любой из валют, указанных в п. 3 Общих условий предоставления услуг и взимания комиссий Банка.
</t>
    </r>
    <r>
      <rPr>
        <b/>
        <sz val="10"/>
        <rFont val="Arial"/>
        <family val="2"/>
        <charset val="204"/>
      </rPr>
      <t xml:space="preserve">с 05.10.2016 не оформляется, за исключением Клиентов, подавших документы на открытие счета до 04.10.2016 включительно:
- ПУ "Приветственный" - только один банковский счет в RUB;
- ПУ "Доступный" - два банковских счета: 1й в RUB, 2й счет на выбор в одной из трех валют: RUB, USD, EUR;
- ПУ "Единый" - четыре банковских счета: 1й в RUB, 2-4й счета на выбор в любой из валют, указанных в п. 3 Общих условий предоставления услуг и взимания комиссий Банка.
с 01.01.2017 не оформляется открытие второго и последующих банковских счетов, за исключением Клиентов, подавших документы на открытие счета до 31.12.2016 включительно:
- ПУ "Рублевый Доходный", ПУ "СЭЛТ", ПУ "ВЭД", ПУ "Профессионал", ПУ "Приветственный", ПУ "Доступный", ПУ "Единый" </t>
    </r>
    <r>
      <rPr>
        <sz val="10"/>
        <rFont val="Arial"/>
        <family val="2"/>
        <charset val="204"/>
      </rPr>
      <t xml:space="preserve">
Счет карты не входит в перечень счетов в рамках ПУ и открывается дополнительно, по желанию Клиента, на основании Заявления на открытие счета по форме Банка. </t>
    </r>
  </si>
  <si>
    <t>Добавлен новый тариф:
4.5.4 Внешний перевод "в китайских юанях" в размере 150 CNY от суммы перевода / за перевод</t>
  </si>
  <si>
    <t>4.5.4</t>
  </si>
  <si>
    <t>Добавлено указание времени:
до 12:00 мск - 16 р.
после 12:00 мск - 20р.</t>
  </si>
  <si>
    <t xml:space="preserve">По п. 3.4. Обслуживание системы «БКС Интернет-Банк»  объект с которого взимается плата изложить в редакции:
За каждый счет / для "ТП без банковского счета" - За клиента </t>
  </si>
  <si>
    <r>
      <t xml:space="preserve">1. Операционное/послеоперационное время по расчетам в </t>
    </r>
    <r>
      <rPr>
        <b/>
        <sz val="11"/>
        <rFont val="Arial"/>
        <family val="2"/>
        <charset val="204"/>
      </rPr>
      <t xml:space="preserve">РУБЛЯХ РФ </t>
    </r>
    <r>
      <rPr>
        <sz val="11"/>
        <rFont val="Arial"/>
        <family val="2"/>
        <charset val="204"/>
      </rPr>
      <t>для исполнения текущим банковским днем(</t>
    </r>
    <r>
      <rPr>
        <sz val="11"/>
        <rFont val="Arial"/>
        <family val="2"/>
        <charset val="204"/>
      </rPr>
      <t xml:space="preserve">2) </t>
    </r>
  </si>
  <si>
    <t xml:space="preserve"> - до 12-30 по местному времени для офисов в г.г. Воронеж, Краснодар, Таганрог, Пенза, Сочи, Тула, Альметьевск, Стерлитамак</t>
  </si>
  <si>
    <r>
      <t>(</t>
    </r>
    <r>
      <rPr>
        <i/>
        <sz val="10"/>
        <rFont val="Arial"/>
        <family val="2"/>
        <charset val="204"/>
      </rPr>
      <t xml:space="preserve">2) документы, принятые после указанного времени , исполняются на следующий банковский день </t>
    </r>
  </si>
  <si>
    <r>
      <t>(</t>
    </r>
    <r>
      <rPr>
        <i/>
        <sz val="10"/>
        <rFont val="Arial"/>
        <family val="2"/>
        <charset val="204"/>
      </rPr>
      <t>3) отражение операций осуществляется в текущем операционном дне по новосибирскому времени, не зависимо от астрономической даты отправителя/получателя денежных средств</t>
    </r>
  </si>
  <si>
    <t>60080, 60081, 60085</t>
  </si>
  <si>
    <t xml:space="preserve">За каждый счет / 
для "ТП без банковского счета" - За клиента </t>
  </si>
  <si>
    <r>
      <t xml:space="preserve">Количество платежей, включенных в ПУ (п.4.3.2), исчисляется в порядке их поступления в Банк с начала (первого календарного дня) отчетного месяца, </t>
    </r>
    <r>
      <rPr>
        <sz val="10"/>
        <rFont val="Calibri"/>
        <family val="2"/>
        <charset val="204"/>
      </rPr>
      <t>за исключением</t>
    </r>
    <r>
      <rPr>
        <sz val="10"/>
        <rFont val="Calibri"/>
        <family val="2"/>
        <charset val="204"/>
        <scheme val="minor"/>
      </rPr>
      <t xml:space="preserve"> переводов денежных средств в валюте РФ в уплату налогов и других обязательных платежей в бюджеты различных уровней и государственные внебюджетные фонды, данные переводы в расчете не учитываются.</t>
    </r>
  </si>
  <si>
    <t>до 12:00 мск - 16 р.
после 12:00 мск - 20р.</t>
  </si>
  <si>
    <r>
      <rPr>
        <sz val="9"/>
        <color rgb="FFFF0000"/>
        <rFont val="Calibri"/>
        <family val="2"/>
        <charset val="204"/>
        <scheme val="minor"/>
      </rPr>
      <t xml:space="preserve"> </t>
    </r>
    <r>
      <rPr>
        <sz val="9"/>
        <rFont val="Calibri"/>
        <family val="2"/>
        <charset val="204"/>
        <scheme val="minor"/>
      </rPr>
      <t>750р.</t>
    </r>
  </si>
  <si>
    <t>750р.</t>
  </si>
  <si>
    <t>1088р.</t>
  </si>
  <si>
    <t>1000р.</t>
  </si>
  <si>
    <r>
      <rPr>
        <sz val="9"/>
        <color rgb="FFFF0000"/>
        <rFont val="Calibri"/>
        <family val="2"/>
        <charset val="204"/>
        <scheme val="minor"/>
      </rPr>
      <t xml:space="preserve"> </t>
    </r>
    <r>
      <rPr>
        <sz val="9"/>
        <rFont val="Calibri"/>
        <family val="2"/>
        <charset val="204"/>
        <scheme val="minor"/>
      </rPr>
      <t>1088р.</t>
    </r>
  </si>
  <si>
    <t>200р.</t>
  </si>
  <si>
    <t>30р.</t>
  </si>
  <si>
    <t>с 29.12.2016г.</t>
  </si>
  <si>
    <t>Комиссия по п.1.5 не взимается с Клиентов, соответствующих одному или нескольким из перечисленных требований:
- входящих в группу взаимосвязанных лиц, обслуживающихся в Банке (ГВЛ) – юридических лиц, индивидуальных предпринимателей, связанных между собой экономически и/или юридически (т.е. имеющих общую собственность и/или взаимные гарантии и/или контролирующие имущество друг друга, а также имеющих общего фактического собственника бизнеса или совмещение одним физическим лицом руководящих должностей. При этом группа может быть не оформлена юридически), и если хотя бы одно лицо, из входящих в группу лиц уже находится на расчетно – кассовом обслуживании в Банке.
- входящих в группу лиц, обслуживающихся в  Банке (Клиенты, отнесенные к группе лиц в соответствии со статьей 9 Федерального закона от 26.07.2006 №135-ФЗ «О защите конкуренции»), если хотя бы одно лицо, из входящих в группу лиц уже находится на расчетно – кассовом обслуживании в Банке.
- предоставивших рекомендательные письма клиентов Банка, состоящих на расчетно – кассовом обслуживании в Банке более одного года.</t>
  </si>
  <si>
    <t>Открытие банковского счета Клиенту со сроком регистрации менее одного года и объемом выручки менее 500 млн.руб (сведения об объеме выручки определяется на основании данных бухгалтерской отчетности Клиента).</t>
  </si>
  <si>
    <t>Добавлен новый тариф:
1.5. "Открытие банковского счета Клиенту со сроком регистрации менее одного года и объемом выручки менее 500 млн.руб (сведения об объеме выручки определяется на основании данных бухгалтерской отчетности Клиента)." в размере 50 000 руб. за счет</t>
  </si>
  <si>
    <t>1.6</t>
  </si>
  <si>
    <t>Открытие номинального счета</t>
  </si>
  <si>
    <t>2.3</t>
  </si>
  <si>
    <t xml:space="preserve">Ведение номинального счета </t>
  </si>
  <si>
    <t>Исключена фраза в связи с утратой актуальности "*Для Клиентов, подавших документы на открытие счета с 01.02.2016 и клиентов, обслуживающихся в Банке по ОТП, подключаются только ПУ "Приветственный", ПУ "Доступный", ПУ "Онлайн", ПУ "Единый", ПУ "Безграничный", ПУ "Абсолютный"."</t>
  </si>
  <si>
    <t>150 000р. /
30 000р.-при отсутствии оборотов по счету за отчетный месяц.</t>
  </si>
  <si>
    <t>Исключена фраза "ПУ "Приветственный" - только один банковский счет в RUB;" в связи с прекращением действия ПУ.</t>
  </si>
  <si>
    <t>Пункт  "По ПУ "Приветственный" установлено ограничение по сроку действия - 3 (три) месяца. По истечении указанного периода осуществляется перевод Клиента на ПУ, выбранный Клиентом, а в случае отсутствия такового на ОТП" исключен, в связи с прекращением действия ПУ.</t>
  </si>
  <si>
    <t>Дополнен новым типом счета: - Счет пенсионных резервов.</t>
  </si>
  <si>
    <t>Исключено упоминание о ПУ "Приветственный"</t>
  </si>
  <si>
    <t>Исключена фраза "В рамках ПУ "Приветственный": - одна операция по приему наличных денежных средств по п.7.1 в сумме не более 100 000 руб.(включительно) в отчетный месяц, включена в ПУ", в связи с прекращением действия ПУ.</t>
  </si>
  <si>
    <t>Исключить ПУ "Приветственный" из перечня архивных ПУ.</t>
  </si>
  <si>
    <t xml:space="preserve">Дополнен п.1.6:
Открытие номинального счета (за счет / все счета в одной валюте)
ОТП - 1 500 000р.
ПУ "Безграничный" - 1000 000руб.
ПУ "Абсолютный" - 1000 000руб.
ТП "Брокерский" - 1000 000руб.
</t>
  </si>
  <si>
    <t xml:space="preserve">за счет / все счета в одной валюте </t>
  </si>
  <si>
    <t xml:space="preserve">Дополнен 
п.2.3 Ведение номинального счета  (за счет)
ОТП - 150 000руб. / 30 000р.-при отсутствии оборотов по счету за отчетный месяц.
ПУ "Безграничный" - 150 000руб. / 30 000р.-при отсутствии оборотов по счету за отчетный месяц.
ПУ "Абсолютный" - 150 000руб. / 30 000р.-при отсутствии оборотов по счету за отчетный месяц.
ТП "Брокерский" - 150 000руб. / 30 000р.-при отсутствии оборотов по счету за отчетный месяц.
ПУ "Профессионал" - 150 000руб. / 30 000р.-при отсутствии оборотов по счету за отчетный месяц.
</t>
  </si>
  <si>
    <t xml:space="preserve"> При открытии второго и последующих счетов комиссия  по пункту 1.6. не взимается  при наличии уже открытого действующего счета в той же валюте.
</t>
  </si>
  <si>
    <t>Исключена фраза - ПУ "Профессионал Корпоративный" может быть изменен только на ТП "Брокерский";</t>
  </si>
  <si>
    <t>Формулировка п. 20 перемещена в п.8 (с целью сохранения текущего порядка нумерации)</t>
  </si>
  <si>
    <t>Формулировка п. 21 перемещена в п.20 (с целью сохранения текущего порядка нумерации)</t>
  </si>
  <si>
    <t xml:space="preserve">Период операционного времени, для проведения операций/ оказания услуг определяется в соответствии с разделом "Режим проведения операций по счетам юридических лиц в АО «БКС Банк»", если иное не указано в Тарифах или в соглашении с Клиентом.
</t>
  </si>
  <si>
    <r>
      <rPr>
        <b/>
        <u/>
        <sz val="10"/>
        <rFont val="Calibri"/>
        <family val="2"/>
        <charset val="204"/>
        <scheme val="minor"/>
      </rPr>
      <t>Виды открываемых банковских счетов:</t>
    </r>
    <r>
      <rPr>
        <sz val="10"/>
        <rFont val="Calibri"/>
        <family val="2"/>
        <charset val="204"/>
        <scheme val="minor"/>
      </rPr>
      <t xml:space="preserve">
- Расчетный счет (в валюте РФ);
- Текущий счет (в иностранной валюте);
- Депозитный счет нотариуса;
- Бюджетный счет;
- Специальный брокерский счет;
- Специальный депозитарный счет;
- Специальный банковский счет платежного агента/субагента/оператора платежей (c 05.10.2016 услуга по открытию данных счетов временено не оказывается)
- Транзитный счет (для расчетов по операциям, связанным с доверительным управлением паевым инвестиционным фондом);
- Счет доверительного управления;
- Номинальный счет;
- Специальный банковский счет должника;
- Накопительный счет;
- Счет пенсионных резервов;
- Корреспондентский счет "ЛОРО" (для небанковских кредитных организаций).</t>
    </r>
  </si>
  <si>
    <t>Счета финансовых организаций*, а также Клиентов, использующих один или несколько кредитных продуктов Банка, указанные в скобках, в т.ч. права по которым перешли к Банку от третьих лиц (кредит, овердрафт, возобновляемая кредитная линия, не возобновляемая кредитная линия, гарантия), обслуживаются только в рамках ПУ "Профессионал"/ ПУ «Абсолютный»/ТП "Брокерский" либо ОТП. Счета финансовых организаций - нерезидентов обслуживаются на ПУ "Безграничный" . Перевод на соответствующий ПУ/ТП/ОТП осуществляется не позднее дня, следующего за днем предоставления клиенту кредитного продукта Банка. При прекращении использования кредитных продуктов Банка перевод клиента на другой ПУ/ТП отличный от ПУ "Абсолютный" /ТП "Брокерский" либо ОТП производится в соответствии с п.7 Общие условия предоставления услуг и взимания комиссий Банка.
Под финансовыми организациями в настоящих Тарифах понимаются юридические лица, оказывающие финансовые услуги, согласно Перечню финансовых организаций в п.6 ст.4 Федерального закона от 26.07.2006 № 135-ФЗ «О защите конкуренции».
Специальный банковский счет платежного агента/субагента/оператора платежей открывается в соответствии с требованиями Федерального закона от 27.06.2011 N 161-ФЗ «О национальной платежной системе»/Федерального закона от 03.06.2009 № 103-ФЗ «О деятельности по приему платежей физических лиц, осуществляемой платежными агентами». Данный тип счета НЕ доступен для открытия в рамках ПУ "Рублевый Эконом" / ПУ «Доступный».
Подключение ТП "Брокерский" возможно только для юридических лиц, которые являются профессиональными участниками рынка ценных бумаг осуществляющими брокерскую деятельность в рамках Федерального закона от 22.04.1996 №39-ФЗ "О рынке ценных бумаг", имеющих действующую лицензию профессионального участника рынка ценных бумаг на осуществление брокерской деятельности и поддерживающих среднемесячный остаток по всем счетам  в соответствующем отчетном месяце в размере не менее 3 000 000 000 (Трех миллиардов) рублей.
Под среднемесячным остатком для целей настоящего пункта  понимается величина, получаемая путем сложения остатков денежных средств на всех, обслуживаемых в Банке банковских счетах Клиента (как в рублях, так и в иностранной валюте), по состоянию на начало каждого календарного дня в соответствующем отчетном месяце и деления на фактическое количество календарных дней в этом отчетном месяце. Остаток на счетах в иностранной валюте пересчитывается в рубли по  курсу  Банка России  на начало каждого календарного дня в соответствующем отчетном месяце.
В случае нарушения в отчетном месяце величины среднемесячного остатка, Банк осуществляет пересчет платы за оказанные услуги в месяце в котором произошло снижение среднемесячного остатка, по тарифам ОТП. Пересчет суммы вознаграждения и взимание доначисленной суммы вознагражения  осуществляется Банком не позднее месяца следующего за отчетным.</t>
  </si>
  <si>
    <t xml:space="preserve">1.2. В электронном виде (3) </t>
  </si>
  <si>
    <t>Японские иены / Казахские тенге/ Китайские юани/ Кувейтские динары / Австралийские доллары / Гонконгские доллары</t>
  </si>
  <si>
    <t>Открытие первого банковского счета, кроме счетов, указанных в п. 1,3,  п.1.5, п. 1.6.</t>
  </si>
  <si>
    <t>Открытие второго и последующих банковских счетов, кроме счетов, указанных в п. 1,3,  п.1.5, п. 1.6.</t>
  </si>
  <si>
    <r>
      <t xml:space="preserve">Услуга по п. 4.4 </t>
    </r>
    <r>
      <rPr>
        <u/>
        <sz val="10"/>
        <rFont val="Calibri"/>
        <family val="2"/>
        <charset val="204"/>
        <scheme val="minor"/>
      </rPr>
      <t>предоставляется</t>
    </r>
    <r>
      <rPr>
        <sz val="10"/>
        <rFont val="Calibri"/>
        <family val="2"/>
        <charset val="204"/>
        <scheme val="minor"/>
      </rPr>
      <t xml:space="preserve"> Банком, вне зависимости от суммы,  по поручениям, содержащим признак «СРОЧНО» в реквизите «вид платежа», при условии достаточности денежных средств на банковском счете, необходимых для осуществления перевода (исполнения платежного поручения) в полном размере и оплаты комиссии Банка. Комиссия за услугу взимается дополнительно к комиссии по п.4.3. 
Поручения в сумме 100 (Сто) млн. руб. и более, вне зависимости от наличия признака «СРОЧНО» в реквизите «вид платежа», исполняются  Банком согласно п.4.4. Комиссии по п.4.3 при этом, не взимаются.
При исполнении Банком платежа с признаком "СРОЧНО" в послеоперационное время, комиссия за срочность по п. 4.4 - не взимается.
</t>
    </r>
  </si>
  <si>
    <t>330р.</t>
  </si>
  <si>
    <t>Перечень валют дополнен: австралийский доллар (AUD), гонконгский доллар (HKD).
Новая редакция: Банк открывает банковские счета в следующих валютах: рубли РФ (RUB), доллары США (USD), Евро (EUR), английские фунты стерлинги (GBP), швейцарские франки (CHF), японские иены (JPY), казахские тенге (KZT), китайские юани (CNY), австралийский доллар (AUD), гонконгский доллар (HKD).</t>
  </si>
  <si>
    <t xml:space="preserve">Расширен временной интервал приема платежей по БЭСП.
Прием расчетных документов для перечисления средств в другие кредитные организации по системе БЭСП 
В течение всего времени обслуживания клиентов, но не позднее 19-00/18-00 по московскому времени. 
С 10-00 до 15-00 по московскому времени исполнение осуществляется Банком в течение 30 минут после приема  расчетного документа. </t>
  </si>
  <si>
    <r>
      <t xml:space="preserve">Для платежей в Австралийских долларах и Гонконгских долларах установлено:
Операционное время по расчетам в иностранной валюте (внутри Банка) 
</t>
    </r>
    <r>
      <rPr>
        <u/>
        <sz val="10"/>
        <rFont val="Arial"/>
        <family val="2"/>
        <charset val="204"/>
      </rPr>
      <t>режим работы в рабочие дни (за исключением предпраздничных дней)</t>
    </r>
    <r>
      <rPr>
        <sz val="10"/>
        <rFont val="Arial"/>
        <family val="2"/>
        <charset val="204"/>
      </rPr>
      <t xml:space="preserve"> - В течение всего времени обслуживания клиентов, но не позднее 19-00 по московскому времени 
</t>
    </r>
    <r>
      <rPr>
        <u/>
        <sz val="10"/>
        <rFont val="Arial"/>
        <family val="2"/>
        <charset val="204"/>
      </rPr>
      <t xml:space="preserve">режим работы в предпраздничные дни </t>
    </r>
    <r>
      <rPr>
        <sz val="10"/>
        <rFont val="Arial"/>
        <family val="2"/>
        <charset val="204"/>
      </rPr>
      <t xml:space="preserve">- В течение всего времени обслуживания клиентов, но не позднее 18-00 по московскому времени </t>
    </r>
  </si>
  <si>
    <t xml:space="preserve">Для платежей в Австралийских долларах и Гонконгских долларах установлено:
Операционное/послеоперационное время по расчетам в иностранной валюте для перечисления средств в другие кредитные организации
В течение всего времени обслуживания клиентов, но не позднее 11-00 по московскому времени </t>
  </si>
  <si>
    <t>Добавлен новый пункт:
При открытии второго и последующих счетов комиссия  по пункту 1.6. не взимается  при наличии уже открытого действующего счета в той же валюте.</t>
  </si>
  <si>
    <t>Изложен в редакции:
Открытие первого банковского счета, кроме счетов, указанных в п. 1,3,  п.1.5, п. 1.6.</t>
  </si>
  <si>
    <t>Изложен в редакции:
Открытие второго и последующих банковских счетов, кроме счетов, указанных в п. 1,3,  п.1.5, п. 1.6.</t>
  </si>
  <si>
    <t>Изложить в редакции:
Комиссия не взимается: 
- За ведение транзитного счета.
- Начиная с 4-го отчетного месяца отсутствия оборотов по банковскому счету. Под отсутствием оборотов по счету в течение отчетного месяца понимается отсутствие дебетового и кредитового оборотов по счету (за исключением оборотов, связанных с переоценкой остатка счета, выраженного в иностранной валюте, и со списанием комиссий Банка за ведение банковского счета (п.п. 2.1 -2.2 Тарифов), списание/зачисление денежных средств после конвертации для погашения задолженности за обслуживание банковского счета в валюте РФ/ иностранной валюте).
При отсутствии оборотов  более 12 отчетных месяцев по всем банковским счетам Клиента обсуживающегося  в рамках ОТП/ТП (за исключением ТП "Брокерский"),  Банк возобновляет взимание комиссии в  размере, установленном  п. 2.1 или п.2.2 Тарифов, но в сумме не более доступного остатка по счету.</t>
  </si>
  <si>
    <t>Изложен в редакции:
Комиссия по п.2.1 (а) взимается:
- при наличии хотя бы одного открытого банковского счета;
- ежемесячно в 1-й рабочий день месяца, следующего за отчетным;
 - в полном объеме за неполный отчетный месяц, не зависимо от фактического количества дней обслуживания ПУ (в месяц открытия/закрытия ПУ);
- за отчетный месяц в размере стоимости ПУ, действующего на последнюю календарную дату отчетного месяца;
 - в размере ежемесячной платы ПУ с которого осуществляется переход:
  а) при переходе на ПУ с более низкой ежемесячной платой;
  б)  при переходе на Общий тарифный план (за исключение перехода с архивных ПУ);
Для Клиентов, обслуживающихся в рамках ПУ, при отсутствии оборотов  по всем банковским счетам Клиента более 12 отчетных месяцев, Банк возобновляет взимание комиссии по п. 2.1. (а)  - в размере, установленном  п.2.1 (а) Тарифов, но в сумме  не более доступного остатка по счету.
Комиссия по п.2.1 (а) не взимается: 
- при переходе с Общего тарифного плана на ПУ, 
- при переходе на ПУ с более высокой ежемесячной платой;
- при переходе с архивных ПУ, указанных в п.6 Общих условий предоставления услуг и взимания комиссий Банка;
- начиная с 4-го отчетного месяца отсутствия оборотов по всем банковским счетам Клиента.
Под отсутствием оборотов по счету в течение отчетного месяца понимается отсутствие дебетового и кредитового оборотов по счету (за исключением оборотов, связанных с переоценкой остатка счета, выраженного в иностранной валюте, и со списанием ежемесячной стоимости ПУ (п. 2.1 Тарифов), списание/зачисление денежных средств после конвертации для погашения задолженности за обслуживание банковского счета в валюте РФ/ иностранной валюте).</t>
  </si>
  <si>
    <r>
      <t xml:space="preserve">Изложен в редакции:
Услуга по п. 4.4 предоставляется Банком, вне зависимости от суммы,  по поручениям, содержащим признак «СРОЧНО» в реквизите «вид платежа», при условии достаточности денежных средств на банковском счете, необходимых для осуществления перевода (исполнения платежного поручения) в полном размере и оплаты комиссии Банка. Комиссия за услугу взимается дополнительно к комиссии по п.4.3. 
Поручения в сумме 100 (Сто) млн. руб. и более, вне зависимости от наличия признака «СРОЧНО» в реквизите «вид платежа», исполняются  Банком согласно п.4.4. Комиссии по п.4.3 при этом, не взимаются.
При исполнении Банком платежа с признаком "СРОЧНО" в послеоперационное время, комиссия за срочность по п. 4.4 - не взимается.
Услуга не предоставляется по внутрибанковским переводам, налоговым платежам и приравненным к ним. 
В случае невозможности исполнения Банком поручения по п. 4.4 через систему БЭСП по техническим и/или иным причинам, Банк вправе исполнить данный перевод в соответствии с условиями п. 4.3.  </t>
    </r>
    <r>
      <rPr>
        <sz val="10"/>
        <color rgb="FF00B0F0"/>
        <rFont val="Arial"/>
        <family val="2"/>
        <charset val="204"/>
      </rPr>
      <t/>
    </r>
  </si>
  <si>
    <t>ВЭД - Корпоративный</t>
  </si>
  <si>
    <t>Установить тарифы по ПУ Рублевый эконом аналогичными ОТП</t>
  </si>
  <si>
    <t>Установить тарифы по ПУ "ВЭД- Корпоративный" аналогичными ПУ "Безграничный"</t>
  </si>
  <si>
    <r>
      <t xml:space="preserve">Изложить в редакции:
Комиссия по п.2.1 (а) </t>
    </r>
    <r>
      <rPr>
        <u/>
        <sz val="10"/>
        <rFont val="Calibri"/>
        <family val="2"/>
        <charset val="204"/>
        <scheme val="minor"/>
      </rPr>
      <t>взимается</t>
    </r>
    <r>
      <rPr>
        <sz val="10"/>
        <rFont val="Calibri"/>
        <family val="2"/>
        <charset val="204"/>
        <scheme val="minor"/>
      </rPr>
      <t>:
- при наличии хотя бы одного открытого банковского счета;
- при открытии первого счета - в день открытия счета;
- ежемесячно в 1-й рабочий день месяца за текущий отчетный месяц оказания услуг;
 - в полном объеме за неполный отчетный месяц, не зависимо от фактического количества дней обслуживания ПУ (в месяц открытия/закрытия ПУ);
- за отчетный месяц в размере стоимости ПУ, действующего на первое число отчетного месяца;
 - в размере ежемесячной платы ПУ с которого осуществляется переход:
  а) при переходе на ПУ с более низкой ежемесячной платой;
  б)  при переходе на Общий тарифный план (за исключение перехода с архивных ПУ);
Для Клиентов, обслуживающихся в рамках ПУ, при отсутствии оборотов  по всем банковским счетам Клиента более 12 отчетных месяцев, Банк возобновляет взимание комиссии по п. 2.1. (а)  - в размере, установленном  п.2.1 (а) Тарифов, но в сумме  не более доступного остатка по счету.
Комиссия по п.2.1 (а) не взимается: 
- при переходе с Общего тарифного плана на ПУ, 
- при переходе на ПУ с более высокой ежемесячной платой;
- при переходе с архивных ПУ, указанных в п.6 Общих условий предоставления услуг и взимания комиссий Банка;
- начиная с 4-го отчетного месяца отсутствия оборотов по всем банковским счетам Клиента.
Под отсутствием оборотов по счету в течение отчетного месяца понимается отсутствие дебетового и кредитового оборотов по счету (за исключением оборотов, связанных с переоценкой остатка счета, выраженного в иностранной валюте, и со списанием ежемесячной стоимости ПУ (п. 2.1 Тарифов), списание/зачисление денежных средств после конвертации для погашения задолженности за обслуживание банковского счета в валюте РФ/ иностранной валюте).</t>
    </r>
  </si>
  <si>
    <r>
      <t>Изложить в редакции:
Комиссия по п.</t>
    </r>
    <r>
      <rPr>
        <b/>
        <sz val="9"/>
        <rFont val="Arial"/>
        <family val="2"/>
        <charset val="204"/>
      </rPr>
      <t xml:space="preserve"> </t>
    </r>
    <r>
      <rPr>
        <sz val="9"/>
        <rFont val="Arial"/>
        <family val="2"/>
        <charset val="204"/>
      </rPr>
      <t xml:space="preserve">8.13 взимается:
- ежемесячно в 1-й рабочий день месяца/день подключения к услуге;
- вне зависимости от количества смс, в т.ч. при отсутствии смс в отчетный мес.;
- при подключении /отключении услуги, - комиссия за неполный отчетный месяц взимается в полном объеме. 
Дополнительно:
</t>
    </r>
    <r>
      <rPr>
        <u/>
        <sz val="9"/>
        <rFont val="Arial"/>
        <family val="2"/>
        <charset val="204"/>
      </rPr>
      <t xml:space="preserve">в рамках ПУ (кроме ПУ "Рублевый Эконом"):
</t>
    </r>
    <r>
      <rPr>
        <sz val="9"/>
        <rFont val="Arial"/>
        <family val="2"/>
        <charset val="204"/>
      </rPr>
      <t xml:space="preserve">- комиссия взимается с банковского счета Клиента, указанного в Заявлении на подключение ПУ;
- размер комиссии не зависит от количества счетов подключенных к сервису.
</t>
    </r>
    <r>
      <rPr>
        <u/>
        <sz val="9"/>
        <rFont val="Arial"/>
        <family val="2"/>
        <charset val="204"/>
      </rPr>
      <t>в рамках Общего тарифного плана и ПУ "Рублевый Эконом"</t>
    </r>
    <r>
      <rPr>
        <sz val="9"/>
        <rFont val="Arial"/>
        <family val="2"/>
        <charset val="204"/>
      </rPr>
      <t xml:space="preserve"> - комиссия взимается с каждого банковского счета Клиента.</t>
    </r>
  </si>
  <si>
    <t xml:space="preserve">Изложить в редакции:
Комиссия по п. 12.14 взимается:
- с момента активации карты;
- в 1-й раб. день месяца/день активации карты; 
- вне зависимости от кол-ва СМС, если иное не указано в значении Тарифов;
- за неполный месяц взимается в полном объеме. </t>
  </si>
  <si>
    <t>Изложить в редакции:
Счета финансовых организаций обслуживаются только в рамках ПУ "Профессионал"/ ПУ "Абсолютный"/ТП "Брокерский" либо ОТП. Счета финансовых организаций - нерезидентов могут  также обслуживаться на ПУ "Безграничный". 
Под финансовыми организациями в настоящих Тарифах понимаются юридические лица, оказывающие финансовые услуги, согласно Перечню финансовых организаций в п.6 ст.4 Федерального закона от 26.07.2006 № 135-ФЗ «О защите конкуренции».
Счета Клиентов, использующих один или несколько кредитных продуктов Банка, указанные в скобках, в т.ч. права по которым перешли к Банку от третьих лиц (кредит, овердрафт, возобновляемая кредитная линия, не возобновляемая кредитная линия, гарантия),  обслуживаются только в рамках ПУ "Профессионал"/ ПУ "Абсолютный"/ТП "Брокерский" либо ОТП. 
При прекращении использования кредитных продуктов Банка перевод клиента на другой ПУ/ТП отличный от ПУ "Профессионал" / ПУ "Абсолютный" /ТП "Брокерский" либо ОТП производится в соответствии с п.7 Общие условия предоставления услуг и взимания комиссий Банка.
Специальный банковский счет платежного агента/субагента/оператора платежей открывается в соответствии с требованиями Федерального закона от 27.06.2011 N 161-ФЗ «О национальной платежной системе»/Федерального закона от 03.06.2009 № 103-ФЗ «О деятельности по приему платежей физических лиц, осуществляемой платежными агентами». Данный тип счета НЕ доступен для открытия в рамках ПУ "Рублевый Эконом" / ПУ «Доступный».
Подключение ТП "Брокерский" возможно только для юридических лиц, которые являются профессиональными участниками рынка ценных бумаг осуществляющими брокерскую деятельность в рамках Федерального закона от 22.04.1996 №39-ФЗ "О рынке ценных бумаг", имеющих действующую лицензию профессионального участника рынка ценных бумаг на осуществление брокерской деятельности и поддерживающих среднемесячный остаток по всем счетам  в соответствующем отчетном месяце в размере не менее 3 000 000 000 (Трех миллиардов) рублей.
Под среднемесячным остатком для целей настоящего пункта  понимается величина, получаемая путем сложения остатков денежных средств на всех, обслуживаемых в Банке банковских счетах Клиента (как в рублях, так и в иностранной валюте), по состоянию на начало каждого календарного дня в соответствующем отчетном месяце и деления на фактическое количество календарных дней в этом отчетном месяце. Остаток на счетах в иностранной валюте пересчитывается в рубли по  курсу  Банка России  на начало каждого календарного дня в соответствующем отчетном месяце.
В случае нарушения в отчетном месяце величины среднемесячного остатка, Банк осуществляет пересчет платы за оказанные услуги в месяце в котором произошло снижение среднемесячного остатка, по тарифам ОТП. Пересчет суммы вознаграждения и взимание доначисленной суммы вознагражения  осуществляется Банком не позднее месяца следующего за отчетным.</t>
  </si>
  <si>
    <r>
      <t xml:space="preserve">Изложить в редакции:
Изменение Клиентом, ранее выбранного ПУ/ТП:
- Пакет услуг возможно изменить только на действующие Пакеты услуг, указанные в п.6 настоящих Общих условий, или на  ОТП / ТП "Брокерский";
- ОТП возможно изменить только на действующие ПУ, указанные в п.6 настоящих Общих условий или на ТП "Брокерский";
- ТП "Брокерский" возможно изменить только на ОТП;
- Изменение ТП без банковского счета / ТП для НКО на иной ТП/ОТП/ПУ - не допускается.
Перевод Клиента осуществляется на основании Заявления на изменение Тарифного Плана/пакета услуг по форме Банка.
Банк не осуществляет перевод на ПУ/Тарифный план, выбранный Клиентом, если количество счетов и/или валюта счета </t>
    </r>
    <r>
      <rPr>
        <b/>
        <u/>
        <sz val="9"/>
        <rFont val="Calibri"/>
        <family val="2"/>
        <charset val="204"/>
        <scheme val="minor"/>
      </rPr>
      <t xml:space="preserve">и/или иные условия </t>
    </r>
    <r>
      <rPr>
        <sz val="9"/>
        <rFont val="Calibri"/>
        <family val="2"/>
        <charset val="204"/>
        <scheme val="minor"/>
      </rPr>
      <t xml:space="preserve"> не соответствуют требованиям нового ПУ/Тарифного плана.</t>
    </r>
  </si>
  <si>
    <r>
      <t>Изложить в редакции:
По Тарифным планам/Пакетам услуг установлены следующие ограничения в части открытия счетов:
Действующие Тарифные планы/ПУ:
- ОТП, ТП без банковского счета, ТП для НКО и ТП "Брокерский" - количество счетов не ограничено, счета открываются на выбор в любой из валют, указанных в п. 3 Общих условий предоставления услуг и взимания комиссий Банка;
- ПУ "Онлайн" - неограниченное количество счетов в RUB и два банковских счета на выбор в валютах: USD, EUR, GBP, CHF;
- ПУ "Безграничный" и ПУ "Абсолютный" - количество счетов не ограничено, счета открываются на выбор в любой из валют, указанных в п. 3 Общих условий предоставления услуг и взимания комиссий Банка;
Архивные ПУ:
с 01.02.2016 не оформляются, за исключением Клиентов, подавших документы на открытие счета до 31.01.2016 включительно:
- ПУ "Рублевый Эконом" - количество счетов не ограничено, счета открываются на выбор в любой из валют, указанных в п. 3 Общих условий предоставления услуг и взимания комиссий Банка;
- ПУ "Рублевый Доходный" - неограниченное количество счетов в RUB;
- ПУ "СЭЛТ" - один в RUB, и по одному текущему счету в каждой из валют - USD, EUR, CNY, GBP;
- ПУ "ВЭД" и ПУ "Профессионал", ПУ "ВЭД Корпоративный", - количество счетов не ограничено, счета открываются на выбор в любой из валют, указанных в п. 3 Общих условий предоставления услуг и взимания комиссий Банка.</t>
    </r>
    <r>
      <rPr>
        <strike/>
        <sz val="9"/>
        <rFont val="Calibri"/>
        <family val="2"/>
        <charset val="204"/>
        <scheme val="minor"/>
      </rPr>
      <t xml:space="preserve">
</t>
    </r>
    <r>
      <rPr>
        <sz val="9"/>
        <rFont val="Calibri"/>
        <family val="2"/>
        <charset val="204"/>
        <scheme val="minor"/>
      </rPr>
      <t>с 05.10.2016 не оформляется, за исключением Клиентов, подавших документы на открытие счета до 04.10.2016 включительно:</t>
    </r>
    <r>
      <rPr>
        <strike/>
        <sz val="9"/>
        <rFont val="Calibri"/>
        <family val="2"/>
        <charset val="204"/>
        <scheme val="minor"/>
      </rPr>
      <t xml:space="preserve">
</t>
    </r>
    <r>
      <rPr>
        <sz val="9"/>
        <rFont val="Calibri"/>
        <family val="2"/>
        <charset val="204"/>
        <scheme val="minor"/>
      </rPr>
      <t xml:space="preserve">- ПУ "Доступный" - два банковских счета: 1й в RUB, 2й счет на выбор в одной из трех валют: RUB, USD, EUR;
- ПУ "Единый" - четыре банковских счета: 1й в RUB, 2-4й счета на выбор в любой из валют, указанных в п. 3 Общих условий предоставления услуг и взимания комиссий Банка.
Счет карты открывается только в RUB,  не входит в перечень счетов в рамках ПУ и открывается дополнительно, по желанию Клиента, на основании Заявления на открытие счета по форме Банка. </t>
    </r>
  </si>
  <si>
    <r>
      <t xml:space="preserve">Изложить в редакции:
Комиссия </t>
    </r>
    <r>
      <rPr>
        <u/>
        <sz val="9"/>
        <rFont val="Calibri"/>
        <family val="2"/>
        <charset val="204"/>
        <scheme val="minor"/>
      </rPr>
      <t>не взимается:</t>
    </r>
    <r>
      <rPr>
        <sz val="9"/>
        <rFont val="Calibri"/>
        <family val="2"/>
        <charset val="204"/>
        <scheme val="minor"/>
      </rPr>
      <t xml:space="preserve"> 
- За ведение транзитного счета.
- Начиная с 4-го отчетного месяца отсутствия оборотов по банковскому счету. Под отсутствием оборотов по счету в течение отчетного месяца понимается отсутствие дебетового и кредитового оборотов по счету (за исключением оборотов, связанных с переоценкой остатка счета, выраженного в иностранной валюте, и со списанием комиссий Банка за ведение банковского счета (п.п. 2.1 -2.2 Тарифов), списание/зачисление денежных средств после конвертации для погашения задолженности за обслуживание банковского счета в валюте РФ/ иностранной валюте).
При отсутствии оборотов  более 12 отчетных месяцев по всем банковским счетам Клиента обсуживающегося  в рамках ПУ "Рублевый Эконом"/ОТП/ТП (за исключением ТП "Брокерский"),  Банк возобновляет взимание комиссии в  размере, установленном  п. 2.1 или п.2.2 Тарифов, но в сумме не более доступного остатка по счету.</t>
    </r>
  </si>
  <si>
    <t>Изложить в редакции:
Если в Тарифах или в соглашении с Клиентом не указано иное:
- комиссия взимается за каждую предоставленную услугу / совершенную операцию.
- при отсутствии денежных средств на счетах Клиента, достаточных для оплаты комиссии Банка, операция не совершается/ услуга клиенту не предоставляется.</t>
  </si>
  <si>
    <t>Комитет по продуктам для корпоративного и розничного бизнеса АО «БКС Банк» Протокол №22 от 27.12.2016г.</t>
  </si>
  <si>
    <t>Комитет по продуктам для корпоративного и розничного бизнеса АО «БКС Банк»  Протокол №22 от 27.12.2016г.</t>
  </si>
  <si>
    <t>Комитет по продуктам для корпоративного и розничного бизнеса АО «БКС Банк»  Протокол №26 от 21.02.2017г.</t>
  </si>
  <si>
    <t>от суммы перевода (дополнительные условия, указаны в п.1 Порядка и условий оказания услуг и взимания комиссий настоящего раздела Тарифов)</t>
  </si>
  <si>
    <r>
      <t xml:space="preserve">Комиссия за ведение банковского счета </t>
    </r>
    <r>
      <rPr>
        <u/>
        <sz val="10"/>
        <rFont val="Calibri"/>
        <family val="2"/>
        <charset val="204"/>
        <scheme val="minor"/>
      </rPr>
      <t>взимается:</t>
    </r>
    <r>
      <rPr>
        <sz val="10"/>
        <rFont val="Calibri"/>
        <family val="2"/>
        <charset val="204"/>
        <scheme val="minor"/>
      </rPr>
      <t xml:space="preserve">
-  за каждый банковский счет;
- ежемесячно в 1-й рабочий день месяца за текущий отчетный месяц ведения счета;
- за первый месяц обслуживания банковского счета комиссия не взимается в независимости от фактического количества дней ведения счета;
- за последний месяц обслуживания комиссия взимается в полном объеме, в независимости от фактического количества дней ведения счета.
При списании комиссии по п.п. 2.1-2.3 приоритет отдается банковскому счету, открытому в валюте РФ, если иное не указано в соглашении с Клиентом или в соответствующем заявлении Клиента.
Комиссия за обслуживание пары счетов в иностранной валюте взимается при наличии оборотов хотя бы по одному из счетов (расчетному счету в иностранной валюте либо транзитному валютному счету).
Комиссия по п.2.3 взимается независимо от подключения банковского счета к системе "БКС Интернет-банк".</t>
    </r>
  </si>
  <si>
    <t>Комиссия по п.3.4 взимается за каждый банковский счет Клиента, подключенный к системе "БКС Интернет-банк", за исключением транзитных валютных счетов, ежемесячно в 1-й рабочий день месяца за текущий отчетный месяц оказания услуг.
Комиссия не взимается:
   - за первый отчетный месяц обслуживания;
   - начиная с 4-го  отчетного месяца отсутствия оборотов  по банковскому счету.
Под отсутствием оборотов в течение отчетного месяца понимается отсутствие дебетового и кредитового оборотов по банковскому счету (за исключением оборотов, связанных с переоценкой остатка банковского счета, выраженного в иностранной валюте, со списанием комиссий Банка за ведение банковского счета (п.п. 2.1 -2.2 Тарифов) / ежемесячной стоимости ПУ (п. 2 (а)), списание/зачисление денежных средств после конвертации для погашения задолженности за обслуживание банковского счета в валюте РФ/ иностранной валюте).
За последний месяц обслуживания комиссия взимается в полном объеме, в независимости от фактического количества дней обслуживания  счета по системе "БКС Интернет-банк".</t>
  </si>
  <si>
    <t>Изложен в редакции:
Комиссия за ведение банковского счета взимается:
-  за каждый банковский счет;
- ежемесячно в 1-й рабочий день месяца, следующего за отчетным;
- за первый месяц обслуживания банковского счета комиссия не взимается в независимости от фактического количества дней ведения счета;
- за последний месяц обслуживания комиссия взимается в полном объеме, в независимости от фактического количества дней ведения счета.
При списании комиссии по п.п. 2.1-2.3 приоритет отдается банковскому счету, открытому в валюте РФ, если иное не указано в соглашении с Клиентом или в соответствующем заявлении Клиента.
Комиссия за обслуживание пары счетов в иностранной валюте взимается при наличии оборотов хотя бы по одному из счетов (расчетному счету в иностранной валюте либо транзитному валютному счету).
Комиссия по п.2.3 взимается независимо от подключения банковского счета к системе "БКС Интернет-банк".</t>
  </si>
  <si>
    <r>
      <t xml:space="preserve">Изложить в редакции:
Комиссия за ведение банковского счета </t>
    </r>
    <r>
      <rPr>
        <u/>
        <sz val="10"/>
        <rFont val="Calibri"/>
        <family val="2"/>
        <charset val="204"/>
        <scheme val="minor"/>
      </rPr>
      <t>взимается:</t>
    </r>
    <r>
      <rPr>
        <sz val="10"/>
        <rFont val="Calibri"/>
        <family val="2"/>
        <charset val="204"/>
        <scheme val="minor"/>
      </rPr>
      <t xml:space="preserve">
-  за каждый банковский счет;
- ежемесячно в 1-й рабочий день месяца за текущий отчетный месяц ведения счета;
- за первый месяц обслуживания банковского счета комиссия не взимается в независимости от фактического количества дней ведения счета;
- за последний месяц обслуживания комиссия взимается в полном объеме, в независимости от фактического количества дней ведения счета.
При списании комиссии по п.п. 2.1-2.3 приоритет отдается банковскому счету, открытому в валюте РФ, если иное не указано в соглашении с Клиентом или в соответствующем заявлении Клиента.
Комиссия за обслуживание пары счетов в иностранной валюте взимается при наличии оборотов хотя бы по одному из счетов (расчетному счету в иностранной валюте либо транзитному валютному счету).
Комиссия по п.2.3 взимается независимо от подключения банковского счета к системе "БКС Интернет-банк".</t>
    </r>
  </si>
  <si>
    <t>Изложить в редакции:
Комиссия по п.3.4 взимается за каждый банковский счет Клиента, подключенный к системе "БКС Интернет-банк", за исключением транзитных валютных счетов, ежемесячно в 1-й рабочий день месяца за текущий отчетный месяц оказания услуг.
Комиссия не взимается:
   - за первый отчетный месяц обслуживания;
   - начиная с 4-го  отчетного месяца отсутствия оборотов  по банковскому счету.
Под отсутствием оборотов в течение отчетного месяца понимается отсутствие дебетового и кредитового оборотов по банковскому счету (за исключением оборотов, связанных с переоценкой остатка банковского счета, выраженного в иностранной валюте, со списанием комиссий Банка за ведение банковского счета (п.п. 2.1 -2.2 Тарифов) / ежемесячной стоимости ПУ (п. 2 (а)), списание/зачисление денежных средств после конвертации для погашения задолженности за обслуживание банковского счета в валюте РФ/ иностранной валюте).
За последний месяц обслуживания комиссия взимается в полном объеме, в независимости от фактического количества дней обслуживания  счета по системе "БКС Интернет-банк".</t>
  </si>
  <si>
    <t>Комитет по продуктам для корпоративного и розничного бизнеса АО «БКС Банк»  Протокол № 33 от 18.04.2017г.</t>
  </si>
  <si>
    <r>
      <t xml:space="preserve">Изложить в редакции:
Комиссия по п. 5.1 списывается в момент совершения операции:
- При идентификации Клиентом поступления иностранной валюты, валюты Российской Федерации.
- При осуществлении платежей в иностранной валюте, валюте Российской Федерации.
</t>
    </r>
    <r>
      <rPr>
        <b/>
        <sz val="10"/>
        <rFont val="Calibri"/>
        <family val="2"/>
        <charset val="204"/>
        <scheme val="minor"/>
      </rPr>
      <t>Дополнительные условия:</t>
    </r>
    <r>
      <rPr>
        <sz val="10"/>
        <rFont val="Calibri"/>
        <family val="2"/>
        <charset val="204"/>
        <scheme val="minor"/>
      </rPr>
      <t xml:space="preserve">
</t>
    </r>
    <r>
      <rPr>
        <u/>
        <sz val="10"/>
        <rFont val="Calibri"/>
        <family val="2"/>
        <charset val="204"/>
        <scheme val="minor"/>
      </rPr>
      <t>В рамках ПУ "СЭЛТ", ПУ "ВЭД", ПУ "Единый", ПУ "Безграничный" комиссия по п. 5.1:</t>
    </r>
    <r>
      <rPr>
        <sz val="10"/>
        <rFont val="Calibri"/>
        <family val="2"/>
        <charset val="204"/>
        <scheme val="minor"/>
      </rPr>
      <t xml:space="preserve">
- взимается за каждую операцию; 
- взимается накопительным итогом по всем совершенным операциям, подлежащим валютному контролю в течение отчетного месяца, но в сумме, не превышающей максимально установленный тарифами размер комиссии по п. 5.1., в независимости от количества счетов клиента;
- не взимается, если в течение отчетного месяца операции подлежащие валютному контролю отсутствовали.
</t>
    </r>
    <r>
      <rPr>
        <u/>
        <sz val="10"/>
        <rFont val="Calibri"/>
        <family val="2"/>
        <charset val="204"/>
        <scheme val="minor"/>
      </rPr>
      <t xml:space="preserve">В рамках ПУ «Абсолютный» и ПУ «Профессионал» комиссия по п. 5.1: </t>
    </r>
    <r>
      <rPr>
        <sz val="10"/>
        <rFont val="Calibri"/>
        <family val="2"/>
        <charset val="204"/>
        <scheme val="minor"/>
      </rPr>
      <t xml:space="preserve">
- взимается в сумме, указанной в тарифах в независимости от количества счетов и совершенных операций подлежащих валютному контролю в течение отчетного месяца, 
- не взимается если в течение отчетного месяца операции, подлежащие валютному контролю отсутствовали.
</t>
    </r>
    <r>
      <rPr>
        <u/>
        <sz val="10"/>
        <rFont val="Calibri"/>
        <family val="2"/>
        <charset val="204"/>
        <scheme val="minor"/>
      </rPr>
      <t>В рамках ТП "Брокерский" комиссия по п. 5.1:</t>
    </r>
    <r>
      <rPr>
        <sz val="10"/>
        <rFont val="Calibri"/>
        <family val="2"/>
        <charset val="204"/>
        <scheme val="minor"/>
      </rPr>
      <t xml:space="preserve">
- взимается накопительным итогом по всем операциям клиента,</t>
    </r>
    <r>
      <rPr>
        <u/>
        <sz val="10"/>
        <rFont val="Calibri"/>
        <family val="2"/>
        <charset val="204"/>
        <scheme val="minor"/>
      </rPr>
      <t xml:space="preserve"> по каждому банковскому счету</t>
    </r>
    <r>
      <rPr>
        <sz val="10"/>
        <rFont val="Calibri"/>
        <family val="2"/>
        <charset val="204"/>
        <scheme val="minor"/>
      </rPr>
      <t xml:space="preserve">  по которому в течение отчетного месяца осуществлялась хотя бы одна операция, подлежащая  валютному контролю, но в сумме, не превышающей максимально установленный тарифами размер комиссии по п. 5.1.;
- не взимается если в течение отчетного месяца по соответствующему банковскому счету отсутствовали операции подлежащие валютному контролю.</t>
    </r>
  </si>
  <si>
    <r>
      <t>Изложить в редакции:
По Тарифным планам/Пакетам услуг установлены следующие ограничения в части открытия счетов:
Действующие Тарифные планы/ПУ:
- ОТП, ТП без банковского счета и ТП "Брокерский" - количество счетов не ограничено, счета открываются на выбор в любой из валют, указанных в п. 3 Общих условий предоставления услуг и взимания комиссий Банка;
- ПУ "Онлайн" - неограниченное количество счетов в RUB и два банковских счета на выбор в валютах: USD, EUR, GBP, CHF;
- ПУ "Безграничный" и ПУ "Абсолютный" - количество счетов не ограничено, счета открываются на выбор в любой из валют, указанных в п. 3 Общих условий предоставления услуг и взимания комиссий Банка;
Архивные Тарифные планы/ПУ:
с 01.02.2016 не оформляются, за исключением Клиентов, подавших документы на открытие счета до 31.01.2016 включительно:
- ПУ "Рублевый Эконом"  - количество счетов не ограничено, счета открываются на выбор в любой из валют, указанных в п. 3 Общих условий предоставления услуг и взимания комиссий Банка;
- ПУ "Рублевый Доходный" - неограниченное количество счетов в RUB;
- ПУ "СЭЛТ" - один в RUB, и по одному текущему счету в каждой из валют - USD, EUR, CNY, GBP;
- ПУ "ВЭД" и ПУ "Профессионал" - количество счетов не ограничено, счета открываются на выбор в любой из валют, указанных в п. 3 Общих условий предоставления услуг и взимания комиссий Банка.</t>
    </r>
    <r>
      <rPr>
        <strike/>
        <sz val="10"/>
        <rFont val="Calibri"/>
        <family val="2"/>
        <charset val="204"/>
        <scheme val="minor"/>
      </rPr>
      <t xml:space="preserve">
</t>
    </r>
    <r>
      <rPr>
        <sz val="10"/>
        <rFont val="Calibri"/>
        <family val="2"/>
        <charset val="204"/>
        <scheme val="minor"/>
      </rPr>
      <t>с 05.10.2016 не оформляется, за исключением Клиентов, подавших документы на открытие счета до 04.10.2016 включительно:</t>
    </r>
    <r>
      <rPr>
        <strike/>
        <sz val="10"/>
        <rFont val="Calibri"/>
        <family val="2"/>
        <charset val="204"/>
        <scheme val="minor"/>
      </rPr>
      <t xml:space="preserve">
</t>
    </r>
    <r>
      <rPr>
        <sz val="10"/>
        <rFont val="Calibri"/>
        <family val="2"/>
        <charset val="204"/>
        <scheme val="minor"/>
      </rPr>
      <t xml:space="preserve">- ПУ "Доступный" - два банковских счета: 1й в RUB, 2й счет на выбор в одной из трех валют: RUB, USD, EUR;
- ПУ "Единый" - четыре банковских счета: 1й в RUB, 2-4й счета на выбор в любой из валют, указанных в п. 3 Общих условий предоставления услуг и взимания комиссий Банка;
с 01.07.2017 не оформляется  ТП для НКО.
Счет карты открывается только в RUB, не входит в перечень счетов в рамках ПУ и открывается дополнительно, по желанию Клиента, на основании Заявления на открытие счета по форме Банка. </t>
    </r>
  </si>
  <si>
    <t>Изложить в редакции:
Действие настоящих Тарифов не распространяется:
- на депозитные счета Клиента, открытые в Банке;
- на юридических лиц, указанных в статье 1 Федерального закона от 21.07.2014 № 213-ФЗ "Об открытии банковских счетов и аккредитивов, о заключении договоров банковского вклада, договора на ведение реестра владельцев ценных бумаг хозяйственными обществами, имеющими стратегическое значение для оборонно-промышленного комплекса и безопасности Российской Федерации, и внесении изменений в отдельные законодательные акты Российской Федерации".</t>
  </si>
  <si>
    <t>Дополнить Общие положения п.20 в редакции:
"Взимание комиссионного вознаграждения с банковских счетов Клиента в рамках Партнерских программ Банка с третьими лицами, осуществляется в порядке и на условиях определенных соответствующей Партнерской программой. Тарифы и условия обслуживания Клиентов в рамках Партнерских программ публикуются на сайте Банка по адресу https://bcs-bank.com/business/tariff ."</t>
  </si>
  <si>
    <t>Ликвидиро-ванные ТП/ПУ</t>
  </si>
  <si>
    <t>Комиссия за осуществление всех внутрибанковских переводов небанковских кредитных организаций по корреспондентским счетам, номинальным счетам и специальным счетам доверительного управления управляющих компаний, имеющих лицензии для осуществления деятельности по управлению ценными бумагами, инвестиционными фондами, паевыми инвестиционными фондами и негосударственными пенсионными фондами по счетам доверительного управления,  взимается в размере установленном  п. 4.2.1. 
Пункт 4.2.2. на указанные  операции не распространяется.</t>
  </si>
  <si>
    <r>
      <t xml:space="preserve">Изложить в редакции:
Комиссия по п.2.1 (а) </t>
    </r>
    <r>
      <rPr>
        <u/>
        <sz val="10"/>
        <rFont val="Calibri"/>
        <family val="2"/>
        <charset val="204"/>
        <scheme val="minor"/>
      </rPr>
      <t>взимается</t>
    </r>
    <r>
      <rPr>
        <sz val="10"/>
        <rFont val="Calibri"/>
        <family val="2"/>
        <charset val="204"/>
        <scheme val="minor"/>
      </rPr>
      <t xml:space="preserve">:
- при наличии хотя бы одного открытого банковского счета;
- при открытии первого счета - в день открытия счета;
- ежемесячно в 1-й рабочий день месяца за текущий отчетный месяц оказания услуг;
 - в полном объеме за неполный отчетный месяц, не зависимо от фактического количества дней обслуживания ПУ (в месяц открытия/закрытия ПУ);
- за отчетный месяц в размере стоимости ПУ, действующего на первое число отчетного месяца;
 -  при переходе на ПУ (кроме заявлений поданных на переход с 1 (первого) числа следующего отчетного месяца) - в размере ежемесячной платы ПУ на который осуществляется переход.
Для Клиентов, обслуживающихся в рамках ПУ, при отсутствии оборотов  по всем банковским счетам Клиента более 12 отчетных месяцев, Банк возобновляет взимание комиссии по п. 2.1. (а)  - в размере, установленном  п.2.1 (а) Тарифов, но в сумме  не более доступного остатка по счету.
Комиссия по п.2.1 (а) </t>
    </r>
    <r>
      <rPr>
        <u/>
        <sz val="10"/>
        <rFont val="Calibri"/>
        <family val="2"/>
        <charset val="204"/>
        <scheme val="minor"/>
      </rPr>
      <t>не взимается</t>
    </r>
    <r>
      <rPr>
        <sz val="10"/>
        <rFont val="Calibri"/>
        <family val="2"/>
        <charset val="204"/>
        <scheme val="minor"/>
      </rPr>
      <t>: 
- при переходе на Общий тарифный план;
- при переходе на ПУ с 1 (первого) числа следующего отчетного месяца.
- начиная с 4-го отчетного месяца отсутствия оборотов по всем банковским счетам Клиента.
Под отсутствием оборотов по счету в течение отчетного месяца понимается отсутствие дебетового и кредитового оборотов по счету (за исключением оборотов, связанных с переоценкой остатка счета, выраженного в иностранной валюте, и со списанием ежемесячной стоимости ПУ (п. 2.1 Тарифов), списание/зачисление денежных средств после конвертации для погашения задолженности за обслуживание банковского счета в валюте РФ/ иностранной валюте).</t>
    </r>
  </si>
  <si>
    <t>Действие настоящих Тарифов не распространяется:
- на депозитные счета Клиента, открытые в Банке;
- на юридических лиц, указанных в статье 1 Федерального закона от 21.07.2014 № 213-ФЗ "Об открытии банковских счетов и аккредитивов, о заключении договоров банковского вклада, договора на ведение реестра владельцев ценных бумаг хозяйственными обществами, имеющими стратегическое значение для оборонно-промышленного комплекса и безопасности Российской Федерации, и внесении изменений в отдельные законодательные акты Российской Федерации".</t>
  </si>
  <si>
    <r>
      <t xml:space="preserve">Взимание комиссионного вознаграждения с банковских счетов Клиента в рамках Партнерских программ Банка с третьими лицами, осуществляется в порядке и на условиях определенных соответствующей Партнерской программой. Тарифы и условия обслуживания Клиентов в рамках Партнерских программ публикуются на сайте Банка по адресу </t>
    </r>
    <r>
      <rPr>
        <sz val="10"/>
        <color rgb="FF00B0F0"/>
        <rFont val="Calibri"/>
        <family val="2"/>
        <charset val="204"/>
        <scheme val="minor"/>
      </rPr>
      <t>https://bcs-bank.com/business/tariff</t>
    </r>
    <r>
      <rPr>
        <sz val="10"/>
        <rFont val="Calibri"/>
        <family val="2"/>
        <charset val="204"/>
        <scheme val="minor"/>
      </rPr>
      <t>.</t>
    </r>
  </si>
  <si>
    <t>Комитет по продуктам для корпоративного и розничного бизнеса АО «БКС Банк»  Протокол № 40 от 27.06.2017г.</t>
  </si>
  <si>
    <t>Изложить в редакции:
Услуга по п.8.8 «Запросы по платежам» включает:
• проведение расследований по ранее исполненному переводу;
• изменение/ уточнение платежных инструкций;
• содействие в возврате внешнего платежа, отправленого с кор.счета Банка / исполненного внутрибанковского перевода;
• запрос о подтверждении кредитования счета получателя (бенефициара);
• розыск ожидаемых и отправленных сумм;
• дополнительная информация по удержанным/ списанным комиссиям.
До момента списания платежа с кор.счета Банка, а также в случае невозможности отмены/возврата платежа Банком по техническим причинам платеж исполняется, плата за отмену (возврат) платежа не взимается.</t>
  </si>
  <si>
    <t>Разделы Тарифов</t>
  </si>
  <si>
    <t>Общие условия предоставления услуг и взимания комиссий Банка.</t>
  </si>
  <si>
    <t>Режим проведения операций по счетам юридических лиц в АО «БКС Банк».</t>
  </si>
  <si>
    <t>Приложение 1.</t>
  </si>
  <si>
    <t>Раздел Тарифов</t>
  </si>
  <si>
    <t>п.6</t>
  </si>
  <si>
    <t>Пакеты услуг (ПУ) и Тарифные планы (ТП/ОТП)</t>
  </si>
  <si>
    <t>Вид услуг</t>
  </si>
  <si>
    <t xml:space="preserve">1.Открытие и закрытие банковского счета </t>
  </si>
  <si>
    <t>2.Ведение банковского счета</t>
  </si>
  <si>
    <t>3.Дистанционное обслуживание</t>
  </si>
  <si>
    <t>2(а).Стоимость Пакета услуг (ПУ)</t>
  </si>
  <si>
    <t>Расчетное обслуживание</t>
  </si>
  <si>
    <t>4.Расчетное обслуживание</t>
  </si>
  <si>
    <t>5.Обслуживание внешнеэкономической деятельности</t>
  </si>
  <si>
    <t>6.Безналичные конверсионные операции</t>
  </si>
  <si>
    <t>7.Кассовое обслуживание</t>
  </si>
  <si>
    <t>8.Прочие услуги расчетно-кассового обслуживания</t>
  </si>
  <si>
    <t>9.Аккредитивы в рублях для расчетов на территории Российской Федерации</t>
  </si>
  <si>
    <t>10.Расчетный центр - услуга не предоставляется с 04.04.2016</t>
  </si>
  <si>
    <t>11.Расчетный центр «Плюс»</t>
  </si>
  <si>
    <t>12.Корпоративная карта</t>
  </si>
  <si>
    <t>Порядок и условия оказания услуг и взимания комиссий</t>
  </si>
  <si>
    <t>п.4.3.1</t>
  </si>
  <si>
    <t>п.4.5.4</t>
  </si>
  <si>
    <t>п.4.3.2</t>
  </si>
  <si>
    <t>Порядок и условия оказания услуг и взимания комиссий / Тариф</t>
  </si>
  <si>
    <t>Тариф</t>
  </si>
  <si>
    <t>Порядок/Тариф</t>
  </si>
  <si>
    <t>пункт / подпункт</t>
  </si>
  <si>
    <t>п.1.5</t>
  </si>
  <si>
    <t>п.4.6.1</t>
  </si>
  <si>
    <t>п.4.6.2</t>
  </si>
  <si>
    <t>п.1.2</t>
  </si>
  <si>
    <t>п.1.1</t>
  </si>
  <si>
    <t>п.1.6</t>
  </si>
  <si>
    <t>п.2.3</t>
  </si>
  <si>
    <t>п.7</t>
  </si>
  <si>
    <t>п.1</t>
  </si>
  <si>
    <t>п.3</t>
  </si>
  <si>
    <t>п.8</t>
  </si>
  <si>
    <t>п.9</t>
  </si>
  <si>
    <t>п.10</t>
  </si>
  <si>
    <t>п.11</t>
  </si>
  <si>
    <t>п.15</t>
  </si>
  <si>
    <t>п.20</t>
  </si>
  <si>
    <t>п.5</t>
  </si>
  <si>
    <t>все</t>
  </si>
  <si>
    <t>п.3.2</t>
  </si>
  <si>
    <t>п.4.3</t>
  </si>
  <si>
    <t>п.2.1(а)</t>
  </si>
  <si>
    <t>п.3.4.</t>
  </si>
  <si>
    <t>п.7.4.3</t>
  </si>
  <si>
    <t xml:space="preserve">Установить минимальные значения тарифов по операциям п. 7.4.1 На заработную плату и цели социального характера (символы кассовой отчетности 40, 41, 50), а также на командировочные расходы (символы кассовой отчетности 42) (от суммы операции):
В рамках ОТП, ПУ "Онлайн", ПУ "Безграничный", ПУ "Абслютный", ТП "Брокерский", ПУ "Рублевый Эконом", ПУ "Рублевый Доходный", ПУ "ВЭД", ПУ "Профессионал", ПУ "Доступный" - в размере 330р.
</t>
  </si>
  <si>
    <t>п.7.4.1</t>
  </si>
  <si>
    <t>п.7.4.2</t>
  </si>
  <si>
    <r>
      <rPr>
        <b/>
        <sz val="10"/>
        <rFont val="Arial"/>
        <family val="2"/>
        <charset val="204"/>
      </rPr>
      <t>У</t>
    </r>
    <r>
      <rPr>
        <sz val="10"/>
        <rFont val="Arial"/>
        <family val="2"/>
        <charset val="204"/>
      </rPr>
      <t>становить минимальные занчения тарифов по операциям п.7.4.2 Для профессиональных участников рынка ценных бумаг на операции с государственными и другими ценными бумагами (за исключением векселей) (символ 60) (от суммы операции):
В рамках ОТП, ПУ "Абсолютный", ТП "Брокерский", ПУ "Профессионал" - в размере 330р.</t>
    </r>
  </si>
  <si>
    <r>
      <rPr>
        <b/>
        <sz val="10"/>
        <rFont val="Arial"/>
        <family val="2"/>
        <charset val="204"/>
      </rPr>
      <t xml:space="preserve">В ТП "Брокерский" </t>
    </r>
    <r>
      <rPr>
        <sz val="10"/>
        <rFont val="Arial"/>
        <family val="2"/>
        <charset val="204"/>
      </rPr>
      <t>установить тариф по п. 7.4 Выдача наличных денежных средств в валюте РФ с банковского счета Клиента, в размере:
п. 7.4.3 На другие цели:
7.4.3.1 от 0,01 руб. до 99 999,99 руб. 1.5% мин.330 от суммы операции
7.4.3.2 от 100 тыс.р.  и  до 199 999,99 руб. - 2% мин.330 от суммы операции
7.4.3.3 от 200 тыс.р.  и более - 2% мин.330 от суммы операции</t>
    </r>
  </si>
  <si>
    <t xml:space="preserve">Установить минимальное значение по п. 7.4 Выдача наличных денежных средств в валюте РФ с банковского счета Клиента, 7.4.3 На другие цели (от суммы операции):
В рамках ОТП, ПУ "Онлайн", ПУ "Безграничный", ПУ "Абслютный", ПУ "Рублевый Эконом", ПУ "Рублевый Доходный", ПУ "ВЭД", ПУ "Профессионал", ПУ "Доступный" - в размере 330р.
В рамках ПУ "СЭЛТ" и ПУ "Единый" - в размере 500р. </t>
  </si>
  <si>
    <t>п.8.13</t>
  </si>
  <si>
    <t>Изменить Объект взимания платы по п. 8.13 СМС -банкинг:
за Клиента (кроме ОТП, и ПУ Рублевый Эконом)</t>
  </si>
  <si>
    <t>Изложить в редакции:
Настоящие Тарифы включают в себя:
1) Общие условия предоставления услуг и взимания комиссий Банка.
2) Режим проведения операций по счетам юридических лиц в АО «БКС Банк».
3) Пакеты услуг (ПУ) и Тарифные планы (ТП/ОТП):
• Общий тарифный план на услуги по расчетно-кассовому обслуживанию Клиентов Банка (далее – Общий тарифный план/ОТП);
• ПУ Онлайн;
• ПУ Безграничный;
• ПУ Абсолютный
• ПУ Рублевый Эконом;
• ПУ Рублевый Доходный;
• ПУ СЭЛТ;
• ПУ ВЭД;
• ПУ Профессионал;
• ПУ Доступный;
• ПУ Единый.
• Тарифный план на услуги по расчетно-кассовому обслуживанию Клиентов, не имеющих открытых банковских счетов в Банке (далее - ТП без банковского счета).
• Тарифный план на услуги по расчетно-кассовому обслуживанию Клиентов Банка - небанковских кредитных организаций (далее - ТП для НКО).
• Тарифный план "Брокерский" (далее - ТП "Брокерский").
4) Приложение 1.</t>
  </si>
  <si>
    <t>п.4</t>
  </si>
  <si>
    <t>п.2</t>
  </si>
  <si>
    <t>п.7.4.3.1</t>
  </si>
  <si>
    <t>п.7.4.3.2</t>
  </si>
  <si>
    <t>Изложить в редакции п. 7.4.3.1:
" от 0,01 руб. 100 тыс.руб. (включительно)"</t>
  </si>
  <si>
    <t xml:space="preserve">свыше 200 тыс.руб. </t>
  </si>
  <si>
    <t>от 0,01 руб. до 100 тыс.руб. (включительно)</t>
  </si>
  <si>
    <t>от 100 тыс.руб.  до 200 тыс.руб. (включительно)</t>
  </si>
  <si>
    <t>п.7.4.3.3</t>
  </si>
  <si>
    <t>Изложить в редакции п. 7.4.3.3:
"свыше 200 тыс.руб. "</t>
  </si>
  <si>
    <t>Изложить в редакции п. 7.4.3.2:
"от 100 тыс.руб. 200 тыс.руб. (включительно)"</t>
  </si>
  <si>
    <t>Комитет 
по продуктам для корпоративного и 
розничного бизнеса АО «БКС Банк»
Протокол № 46 от 08.08.2017г.</t>
  </si>
  <si>
    <t>Услуга по п.8.8 «Запросы по платежам» включает:
• проведение расследований по ранее исполненному переводу;
• изменение/ уточнение платежных инструкций;
• содействие в возврате внешнего платежа, отправленого с кор.счета Банка / исполненного внутрибанковского перевода;
• запрос о подтверждении кредитования счета получателя (бенефициара);
• розыск ожидаемых и отправленных сумм;
• дополнительная информация по удержанным/ списанным комиссиям.
До момента списания платежа с кор.счета Банка, а также в случае невозможности отмены/возврата платежа Банком по техническим причинам платеж исполняется, плата за отмену (возврат) платежа не взимается.</t>
  </si>
  <si>
    <t>Комиссия, указанная в пункте 12.1 взимается ежегодно. За первый год обслуживания комиссия взимается в день совершения Клиентом первой операции по карте, в т.ч. активации карты, любых операций в банкоматах и пунктах выдачи наличных. 
В случае закрытия счета карты до истечения периода, за который комиссия уже была уплачена Клиентом, комиссия Банком не возвращается.</t>
  </si>
  <si>
    <t>8.14</t>
  </si>
  <si>
    <t>Сервис проверки контрагентов "Индикатор"</t>
  </si>
  <si>
    <t>Изложить в редакции:
"Услуги по п.8.2, п.8.4 – п.8.10 оказываются на основании Заявления Клиента."</t>
  </si>
  <si>
    <t>п.8.14</t>
  </si>
  <si>
    <r>
      <t>Комиссия по п. 12.14 взимается:
- с момента активации карты;
- в 1-й раб. День  месяца за текущий календарный месяц оказания услуг/день активации карты</t>
    </r>
    <r>
      <rPr>
        <sz val="9"/>
        <rFont val="Calibri"/>
        <family val="2"/>
        <charset val="204"/>
        <scheme val="minor"/>
      </rPr>
      <t xml:space="preserve">; 
- вне зависимости от кол-ва СМС, если иное не указано в значении Тарифов;
- за неполный месяц взимается в полном объеме. </t>
    </r>
  </si>
  <si>
    <t>п.13</t>
  </si>
  <si>
    <t>Дополнить пунктом 8.14 в редакции:
"Сервис проверки контрагентов "Индикатор""
Объект с которого взимается плата изложить в редакции:
"За клиента"
Установить значение тарифа:
- для ОТП, ТП без банковского счета, ТП "Брокерский", ПУ "Рублевый Эконом" - "Без взимания комиссии".
- для ПУ "Онлайн", ПУ "Безграничный", ПУ "Абслютный", ПУ "Рублевый Доходный", ПУ "СЭЛТ", ПУ "ВЭД", ПУ "Профессионал", ПУ "Доступный", ПУ "Единый" - "Включено в ПУ".</t>
  </si>
  <si>
    <t>Комитет по продуктам для корпоративного и розничного бизнеса АО «БКС Банк»  Протокол №58 от 31.10.2017г.</t>
  </si>
  <si>
    <t xml:space="preserve">Услуга по п.8.14 предоставляется в рамках обслуживания клиента по системе "БКС Интернет-банк".
Сервис проверки контрагентов "Индикатор" предоставляется Обществом с ограниченной ответственностью "БИФИТ Аналитика". 
Ограничение по количеству запросов в Сервисе "Индикатор"- 10 000 запросов в сутки от отного Клиента. </t>
  </si>
  <si>
    <t>Дополнить пунктом 13 в редакции:
"Услуга по п.8.14 предоставляется в рамках обслуживания клиента по системе "БКС Интернет-банк".
Сервис проверки контрагентов "Индикатор" предоставляется Обществом с ограниченной ответственностью "БИФИТ Аналитика". 
Ограничение по количеству запросов в Сервисе "Индикатор"- 10 000 запросов в сутки от отного Клиента."</t>
  </si>
  <si>
    <t>п.8.7</t>
  </si>
  <si>
    <t>Установить значение тарифа для ТП без банковского счета - 5000р.</t>
  </si>
  <si>
    <r>
      <t>Услуги по п.8.2, п.8.4 – п.8.10 оказываются на основании Заявления Клиента</t>
    </r>
    <r>
      <rPr>
        <sz val="10"/>
        <rFont val="Calibri"/>
        <family val="2"/>
        <charset val="204"/>
        <scheme val="minor"/>
      </rPr>
      <t>.</t>
    </r>
  </si>
  <si>
    <t>Расчетный центр «Плюс» с 03.11.2017 услуга не предоставляется</t>
  </si>
  <si>
    <t>C 03.11.2017 услуга не предоставляется.</t>
  </si>
  <si>
    <t>4.3.3</t>
  </si>
  <si>
    <t>по требованию получателя средств (прямое дебетование)</t>
  </si>
  <si>
    <t>4.5.2.1.2</t>
  </si>
  <si>
    <t>4.5.2.1.1</t>
  </si>
  <si>
    <t>до 25000 ЕВРО (включительно)</t>
  </si>
  <si>
    <t xml:space="preserve">свыше 25000 ЕВРО </t>
  </si>
  <si>
    <t xml:space="preserve">ЕВРО </t>
  </si>
  <si>
    <t xml:space="preserve">Доллары США </t>
  </si>
  <si>
    <t xml:space="preserve">С 10-00 до 15-00 по московскому времени 
Исполнение - в течение 30 минут после приема расчетного документа </t>
  </si>
  <si>
    <t>Изложить в редакции:
"Переводы в валюте РФ и иностранной валюте осуществляются Банком в пределах остатка денежных средств на банковском счете Клиента в течение операционного дня, достаточного для исполнения указанных переводов и оплаты комиссии Банка."</t>
  </si>
  <si>
    <t>Комитет по продуктам для корпоративного и розничного бизнеса АО «БКС Банк»  Протокол №63 от 12.12.2017г.</t>
  </si>
  <si>
    <t>п.4.3.3</t>
  </si>
  <si>
    <t>п.4.5.2.1</t>
  </si>
  <si>
    <t>п.4.5.2.1.1</t>
  </si>
  <si>
    <t>п.4.5.2.1.2</t>
  </si>
  <si>
    <t>Дополнить пунктом 4.5.2.1.1 в редакции:
"до 25000 ЕВРО (включительно)"
Объект с которого взимается плата изложить в редакции:
"от суммы перевода / за перевод"
Установить значение тарифа:
- для ОТП и ПУ "Рублевый Эконом": Значение или % - 0,20%, min - 100EUR, max - 300EUR
- для ПУ "Онлайн", ПУ "Безграничный", ПУ "ВЭД" и ПУ "Доступный" - 40EUR
- для ПУ "Абслютный", ПУ "СЭЛТ", ПУ "Профессионал" и ПУ "Единый" - 50EUR
- для ТП "Брокерский", - 30EUR</t>
  </si>
  <si>
    <t>Дополнить пунктом 4.5.2.1.2 в редакции:
"свыше 25000 ЕВРО"
Объект с которого взимается плата изложить в редакции:
"от суммы перевода / за перевод"
Установить значение тарифа:
- для ОТП и ПУ "Рублевый Эконом": Значение или % - 0,20%, min - 100EUR, max - 300EUR
- для ПУ "Онлайн", ПУ "Безграничный", ПУ "ВЭД" и ПУ "Доступный" - 70EUR
- для ПУ "Абслютный", ПУ "СЭЛТ", ПУ "Профессионал" и ПУ "Единый" - 80EUR
- для ТП "Брокерский", - 30EUR</t>
  </si>
  <si>
    <t>п.4.7.</t>
  </si>
  <si>
    <t>Дополнить пунктом 4.3.3 в редакции:
"по требованию получателя средств (прямое дебетование)"
Объект с которого взимается плата изложить в редакции:
"за документ"
Установить значение тарифа:
- для ОТП, ПУ "Онлайн", ПУ "Безграничный", ПУ "Абслютный", ПУ "Рублевый Эконом", ПУ "Рублевый Доходный", ПУ "СЭЛТ", ПУ "ВЭД", ПУ "Профессионал", ПУ "Доступный", ПУ "Единый" - 50р.
- ТП "Брокерский" - Без взимания комиссии</t>
  </si>
  <si>
    <t xml:space="preserve">Установить значение тарифа:
- для ОТП - 50 USD,
- для ПУ "Онлайн", ПУ "Безграничный" и ПУ "Абслютный" - 20 USD
</t>
  </si>
  <si>
    <t xml:space="preserve">В течение всего времени обслуживания клиентов, но не позднее 18-00/19-00 по московскому времени. 
С 10-00 до 15-00 по московскому времени исполнение осуществляется Банком в течение 30 минут после приема  расчетного документа. </t>
  </si>
  <si>
    <t>Изложить в редакции:
"Если в Тарифах или в соглашении с Клиентом не указано иное:
- комиссия взимается за каждую предоставленную услугу / совершенную операцию,
- при отсутствии денежных средств на счетах Клиента, достаточных для оплаты комиссии Банка, операция не совершается/ услуга клиенту не предоставляется.
Настоящие Тарифы не включают комиссии других банков.
Комиссии банков, с которыми у Банка отсутствуют прямые корреспондентские отношения, взимаемые при переводе денежных средств, уплачиваются Клиентами дополнительно к настоящим Тарифам."</t>
  </si>
  <si>
    <t>Если в Тарифах или в соглашении с Клиентом не указано иное:
- комиссия взимается за каждую предоставленную услугу / совершенную операцию,
- при отсутствии денежных средств на счетах Клиента, достаточных для оплаты комиссии Банка, операция не совершается/ услуга клиенту не предоставляется.
Настоящие Тарифы не включают комиссии других банков.
Комиссии банков, с которыми у Банка отсутствуют прямые корреспондентские отношения, взимаемые при переводе денежных средств, уплачиваются Клиентами дополнительно к настоящим Тарифам.</t>
  </si>
  <si>
    <t xml:space="preserve">Переводы в валюте РФ и иностранной валюте осуществляются Банком в пределах остатка денежных средств на банковском счете Клиента в течение операционного дня, достаточного для исполнения указанных переводов и оплаты комиссии Банка. </t>
  </si>
  <si>
    <t>за счет перевододателя – «OUR»:</t>
  </si>
  <si>
    <t xml:space="preserve"> 01.01.2018</t>
  </si>
  <si>
    <t>4.5.4.</t>
  </si>
  <si>
    <t>п.4.5.2.4</t>
  </si>
  <si>
    <t xml:space="preserve">Исключить п.4.5.2.4. из ПУ "Рублевый Эконом", ПУ "Рублевый Доходный", ПУ "СЭЛТ", ПУ "ВЭД", ПУ "Профессионал", ПУ"Доступный" и ПУ "Единый".
</t>
  </si>
  <si>
    <t>п.4.5.3</t>
  </si>
  <si>
    <t xml:space="preserve">Изложить значение тарифа для ПУ "Рублевый Эконом" в следующей редакции:
Значение или % - 0,2%, min - 100EUR, max - 300EUR
</t>
  </si>
  <si>
    <t>Дополнить пунктом 4.5.4 в редакции:
"в китайских юанях"
Объект с которого взимается плата изложить в редакции:
"от суммы перевода / за перевод"
Установить значение тарифа:
- для ПУ "Рублевый Эконом" - 150CNY 
- для ПУ "Рублевый Доходный", ПУ"Доступный", ПУ "Профессионал", и ПУ "Единый"  - Услуга не оказывается
- для ПУ "СЭЛТ", - 50EUR
- для ПУ "ВЭД" - 40EUR</t>
  </si>
  <si>
    <t xml:space="preserve">Изложить наименование ПУ "Рублевый Эконом" в следующей редакции: "Общий тарифный план на услуги по расчетно-кассовому обслуживанию Клиентов Банка".
По тексту внести соответствующие правки.  </t>
  </si>
  <si>
    <t xml:space="preserve">Услуга по п.7.1 предоставляется на основании Объявления на взнос наличными, при условии внесения денежных средств в банкнотах или банкнотах и монетах.
В рамках ПУ "Безграничный":
- значение комиссии по п. 7.1, указанное для данного ПУ, действует для всех операций Клиента в одном отчетном месяце, в сумме не более  1 000 000 руб. (включительно). При превышении суммы 1 000 000руб. в течение отчетного месяца, комиссия взимается согласно значений, установленных для Общего тарифного плана;
В рамках ПУ "Абсолютный":
- все операции по внесению наличных денежных средств по п. 7.1 в сумме не более  500 000 руб. (включительно) в течение отчетного месяца, включены в ПУ.
</t>
  </si>
  <si>
    <t>Изложить в редакции:
"Услуга по п. 5.2 предоставляется:
- в части оформления / переоформление паспорта сделки - в срок, не превышающий 3 (три) рабочих дня после даты предоставления Клиентом документов и информации (по системе «БКС Интернет-Банк»), при условии их получения до 14:00 московского времени;
- в части принятия на обслуживание паспорта сделки, переводимого из стороннего банка, - с даты получения документов и информации от Клиента (по системе «БКС Интернет-Банк»), при условии их получения до 14:00 московского времени, и составляет не более 7 (семи) рабочих дней либо не более 10(десяти) рабочих дней (в случае если счет резидента, через который осуществляются все валютные операции по контракту (кредитному договору), открыт в банке-нерезиденте) с даты представления в Банк паспорта сделки резидентом документов для оформления паспорта сделки."</t>
  </si>
  <si>
    <t>Комитет по продуктам для корпоративного и розничного бизнеса АО «БКС Банк»  Протокол №64 от 19.12.2017г.</t>
  </si>
  <si>
    <r>
      <t xml:space="preserve">Комиссия </t>
    </r>
    <r>
      <rPr>
        <u/>
        <sz val="10"/>
        <rFont val="Calibri"/>
        <family val="2"/>
        <charset val="204"/>
        <scheme val="minor"/>
      </rPr>
      <t>не взимается:</t>
    </r>
    <r>
      <rPr>
        <sz val="10"/>
        <rFont val="Calibri"/>
        <family val="2"/>
        <charset val="204"/>
        <scheme val="minor"/>
      </rPr>
      <t xml:space="preserve"> 
- За ведение транзитного счета.
- Начиная с 4-го отчетного месяца отсутствия оборотов по банковскому счету. Под отсутствием оборотов по счету в течение отчетного месяца понимается отсутствие дебетового и кредитового оборотов по счету (за исключением оборотов, связанных с переоценкой остатка счета, выраженного в иностранной валюте, и со списанием комиссий Банка за ведение банковского счета (п.п. 2.1 -2.2 Тарифов), списание/зачисление денежных средств после конвертации для погашения задолженности за обслуживание банковского счета в валюте РФ/ иностранной валюте).
При отсутствии оборотов  более 12 отчетных месяцев по всем банковским счетам Клиента обсуживающегося  в рамках ОТП/ТП (за исключением ТП "Брокерский"),  Банк возобновляет взимание комиссии в  размере, установленном  п. 2.1 или п.2.2 Тарифов, но в сумме не более доступного остатка по счету.</t>
    </r>
  </si>
  <si>
    <r>
      <t>Комиссия по п.</t>
    </r>
    <r>
      <rPr>
        <b/>
        <sz val="10"/>
        <rFont val="Calibri"/>
        <family val="2"/>
        <charset val="204"/>
        <scheme val="minor"/>
      </rPr>
      <t xml:space="preserve"> </t>
    </r>
    <r>
      <rPr>
        <sz val="10"/>
        <rFont val="Calibri"/>
        <family val="2"/>
        <charset val="204"/>
        <scheme val="minor"/>
      </rPr>
      <t xml:space="preserve">8.13 взимается:
- ежемесячно в 1-й рабочий день  месяца за текущий календарный месяц оказания услуг/день подключения к услуге;
- вне зависимости от количества смс, в т.ч. при отсутствии смс в отчетный мес.;
- при подключении /отключении услуги, - комиссия за неполный отчетный месяц взимается в полном объеме. 
Дополнительно:
</t>
    </r>
    <r>
      <rPr>
        <u/>
        <sz val="10"/>
        <rFont val="Calibri"/>
        <family val="2"/>
        <charset val="204"/>
        <scheme val="minor"/>
      </rPr>
      <t>в рамках ПУ</t>
    </r>
    <r>
      <rPr>
        <u/>
        <sz val="10"/>
        <rFont val="Calibri"/>
        <family val="2"/>
        <charset val="204"/>
        <scheme val="minor"/>
      </rPr>
      <t xml:space="preserve">:
</t>
    </r>
    <r>
      <rPr>
        <sz val="10"/>
        <rFont val="Calibri"/>
        <family val="2"/>
        <charset val="204"/>
        <scheme val="minor"/>
      </rPr>
      <t xml:space="preserve">- комиссия взимается с банковского счета Клиента, указанного в Заявлении на подключение ПУ;
- размер комиссии не зависит от количества счетов подключенных к сервису.
</t>
    </r>
    <r>
      <rPr>
        <u/>
        <sz val="10"/>
        <rFont val="Calibri"/>
        <family val="2"/>
        <charset val="204"/>
        <scheme val="minor"/>
      </rPr>
      <t>в рамках Общего тарифного плана</t>
    </r>
    <r>
      <rPr>
        <sz val="10"/>
        <rFont val="Calibri"/>
        <family val="2"/>
        <charset val="204"/>
        <scheme val="minor"/>
      </rPr>
      <t xml:space="preserve"> - комиссия взимается с каждого банковского счета Клиента.</t>
    </r>
  </si>
  <si>
    <r>
      <t>за Клиента (кроме ОТП</t>
    </r>
    <r>
      <rPr>
        <sz val="10"/>
        <rFont val="Calibri"/>
        <family val="2"/>
        <charset val="204"/>
        <scheme val="minor"/>
      </rPr>
      <t>)</t>
    </r>
  </si>
  <si>
    <t>Изложить в редакции:
"В рамках оказания Банком услуг, требующих валютного контроля (п.5.1 данных Тарифов), Клиент обязан идентифицировать суммы поступления/списания  иностранной валюты, валюты РФ в соответствии с законодательством РФ. Поступление считается идентифицированным в момент приема Банком сведений о валютной операции. В случае возврата платежа по принятому Банком контракту, ранее отправленного с банковского счета, открытого в Банке, комиссия не взимается. Комиссия взимается при совершении операций по кодам вида операции в соответствии с таблицей Приложения 1 к Тарифам."</t>
  </si>
  <si>
    <t>Изложить в редакции:
"Услуги по п.п. 5.4, 5.6  предоставляются Клиенту на основании заявления по форме Банка."</t>
  </si>
  <si>
    <t>Комитет по продуктам для корпоративного и розничного бизнеса АО «БКС Банк»  Протокол № б/н от 28.02.2018г.</t>
  </si>
  <si>
    <t>Изложить в редакции:
"К документам валютного контроля, указанным в п.5.6.1, относятся справки о подтверждающих документах. Услуга по п.5.6.1 предоставляется в сроки, установленные Инструкцией Банка России от 16.08.2017 № 181-И. Комиссия взимается дополнительно к комиссиям, указанным в п.5.1 и п.5.2."</t>
  </si>
  <si>
    <t>Изложить в редакции:
"В рамках оказания услуг по п. 5.6.2, Клиенту предоставляются следующие копии оригинальных документов: паспорт сделки, справки о валютных операциях, справки о подтверждающих документах, в т.ч. корректирующие справки, уведомления о зачислении иностранной валюты на транзитный валютный счет Клиента, ведомость банковского контроля, контракт, заявление о снятии с учета контракта, заявление о внесении изменений в контракт."</t>
  </si>
  <si>
    <t>п.5.1</t>
  </si>
  <si>
    <t>Вид услуги Изложить в редакции:
"за счет перевододателя – «OUR»:"
Объект с которого взимается плата и значение тарифа исключить во всех ТП/ПУ.</t>
  </si>
  <si>
    <t>Вид услуги Изложить в редакции:
"Выполнение функций агента валютного контроля при совершении операций в иностранной валюте и валюте РФ по контракту / кредитному договору (договору займа)."</t>
  </si>
  <si>
    <t>п.5.2</t>
  </si>
  <si>
    <t>Вид услуги изложить в редакции:
"Постановка на учет контрактов (кредитных договоров)/ изменение сведений о контрактах (кредитных договорах)/ прием на обслуживание контракта (кредитного договора), переводимого из стороннего банка."
Объект с которого взимается плата изложить в редакции:
"за каждый контракт (кредитный договор)"</t>
  </si>
  <si>
    <t>п.5.3.</t>
  </si>
  <si>
    <t>Исключить п.5.3 из Тарифов.</t>
  </si>
  <si>
    <t>п.5.4.</t>
  </si>
  <si>
    <t>Вид услуги изложить в редакции:
"Снятие с учета контракта (кредитного договора) при переводе  на обслуживание в сторонний банк."
Объект с которого взимается плата изложить в редакции:
"за каждый контракт (кредитный договор)"</t>
  </si>
  <si>
    <t>п.5.5.</t>
  </si>
  <si>
    <t>Вид услуги изложить в редакции:
"Передача контракта (кредитного договора) для сдачи в архив в случае отсутствия расчетов по контракту / кредитному договору (договору займа)."
Объект с которого взимается плата изложить в редакции:
"за каждый контракт (кредитный договор)"</t>
  </si>
  <si>
    <t xml:space="preserve">Изложить в редакции:
"- Под термином «Договор банковского счета» следует понимать «Договор банковского счета» / «Договор комплексного банковского обслуживания юридических лиц, индивидуальных предпринимателей, а также физических лиц, занимающихся в установленном законодательством РФ порядке частной практикой, в Акционерном обществе «БКС - Инвестиционный Банк».
- Под термином «Клиент» следует понимать юридическое лицо или индивидуального предпринимателя, а также лицо, занимающееся в установленном законодательством Российской Федерации порядке частной практикой.
 - Если по тексту Тарифов не указано иное, под термином "Клиент" также следует понимать небанковскую кредитную организацию (НКО). 
 - Под термином "Индивидуальный предприниматель" следует понимать индивидуального предпринимателя, а также лицо, занимающееся в установленном законодательством Российской Федерации порядке частной практикой.
- Под термином "Отчетный месяц" понимается период с первого по последнее число каждого календарного месяца. 
- Под термином "Счет карты" понимается расчетный счет, открываемый отдельно и исключительно для совершения операций с Корпоративной картой.
</t>
  </si>
  <si>
    <t>Не используется</t>
  </si>
  <si>
    <t>В рамках оказания Банком услуг, требующих валютного контроля (п.5.1 данных Тарифов), Клиент обязан идентифицировать суммы поступления/списания  иностранной валюты, валюты РФ в соответствии с законодательством РФ. Поступление считается идентифицированным в момент  приема Банком сведений о валютной операции. 
В случае возврата платежа по принятому Банком контракту, ранее отправленного с банковского счета, открытого в Банке, комиссия не взимается. 
Комиссия взимается при совершении операций по кодам вида операции в соответствии с таблицей Приложения 1 к Тарифам.</t>
  </si>
  <si>
    <r>
      <t xml:space="preserve">Услуги по п.п. </t>
    </r>
    <r>
      <rPr>
        <sz val="10"/>
        <rFont val="Calibri"/>
        <family val="2"/>
        <charset val="204"/>
        <scheme val="minor"/>
      </rPr>
      <t xml:space="preserve">5.4, 5.6  предоставляются Клиенту на основании заявления по форме Банка.
</t>
    </r>
  </si>
  <si>
    <t>Исключить п.5 порядка и условий оказания услуг и взимания комиссий пункта 5 "Обслуживание внешнеэкономической деятельности" из Тарифов с последующей перенумерацией пунктов порядка и условий оказания услуг и взимания комиссий.</t>
  </si>
  <si>
    <t>К документам валютного контроля, указанным в п.5.6.1, относятся: справка о подтверждающих документах. Услуга по п.5.6.1 предоставляется в сроки, установленные Инструкцией Банка России от 16.08.2017 № 181-И. Комиссия взимается дополнительно к комиссиям, указанным в п.5.1 и п.5.2.</t>
  </si>
  <si>
    <t>В рамках оказания услуг по п. 5.6.2, Клиенту предоставляются следующие копии оригинальных документов: паспорт сделки, справки о валютных операциях, справки о подтверждающих документах, в т.ч. корректирующие справки, уведомления о зачислении иностранной валюты на транзитный валютный счет Клиента, ведомость банковского контроля, контракт, заявление о снятии с учета контракта, заявление о внесении изменений в контракт.</t>
  </si>
  <si>
    <r>
      <t>Выполнение функций агента валютного контроля при совершении операций в иностранной валюте и валюте РФ по контракту / кредитному договору (договору займа)</t>
    </r>
    <r>
      <rPr>
        <sz val="10"/>
        <rFont val="Calibri"/>
        <family val="2"/>
        <charset val="204"/>
        <scheme val="minor"/>
      </rPr>
      <t>.</t>
    </r>
  </si>
  <si>
    <t>Постановка на учет контрактов (кредитных договоров)/ изменение сведений о контрактах (кредитных договорах)/ прием на обслуживание контракта (кредитного договора), переводимого из стороннего банка</t>
  </si>
  <si>
    <t>за каждый контракт (кредитный договор)</t>
  </si>
  <si>
    <t xml:space="preserve">Снятие с учета контракта (кредитного договора) при переводе  на обслуживание в сторонний банк </t>
  </si>
  <si>
    <t>Передача контракта (кредитного договора) для сдачи в архив в случае отсутствия расчетов по контракту / кредитному договору (договору займа).</t>
  </si>
  <si>
    <t>Изложить в редакции:
"Услуга по п. 5.2 предоставляется:
- в части постановки на учет контракта - в срок, не позднее рабочего дня следующего за днем предоставления Клиентом контракта/ сведений по экспортному контракту (по системе «БКС Интернет-Банк»), при условии их получения Банком до 14:00 московского времени;
- в части внесения изменений в ранее принятый Банком контракт - в срок не позднее 2-ого рабочего дня с момента предоставления в Банк Клиетом документов;
- в части принятия на обслуживание контракта, переводимого из стороннего банка, - на основании документов и информации от Клиента (по системе «БКС Интернет-Банк» - в части принятия на обслуживание контракта, переводимого из стороннего банка), при условии их получения до 14:00  московского времени, и составляет не более 2 (двух) рабочих дней с даты получения Банком ведомости банковского контроля от Банка России."</t>
  </si>
  <si>
    <t>Услуга по п. 5.2 предоставляется:
- в части постановки на учет контракта - в срок, не позднее рабочего дня следующего за днем предоставления Клиентом контракта/ сведений по экспортному контракту (по системе «БКС Интернет-Банк»), при условии их получения до 14:00 московского времени;
- в части внесения изменений в ранее принятый Банком контракт - в срок не позднее 2-ого рабочего дня с момента предоставления в Банк Клиетом документов;
- в части принятия на обслуживание контракта, переводимого из стороннего банка, - на основании документов и информации от Клиента (по системе «БКС Интернет-Банк» - в части принятия на обслуживание контракта, переводимого из стороннего банка), при условии их получения до 14:00  московского времени, и составляет не более 2 (двух) рабочих дней с даты получения Банком ведомости банковского контроля от Банка России.</t>
  </si>
  <si>
    <t xml:space="preserve">Изложить в редакции:
"Специальный банковский счет платежного агента/субагента/оператора платежей открывается в соответствии с требованиями Федерального закона от 27.06.2011 N 161-ФЗ «О национальной платежной системе»/Федерального закона от 03.06.2009 № 103-ФЗ «О деятельности по приему платежей физических лиц, осуществляемой платежными агентами». Данный тип счета НЕ доступен для открытия в рамках ПУ «Доступный».
Подключение ТП "Брокерский" возможно только для юридических лиц, которые являются профессиональными участниками рынка ценных бумаг осуществляющими брокерскую деятельность в рамках Федерального закона от 22.04.1996 №39-ФЗ "О рынке ценных бумаг", имеющих действующую лицензию профессионального участника рынка ценных бумаг на осуществление брокерской деятельности и поддерживающих среднемесячный остаток по всем счетам  в соответствующем отчетном месяце в размере не менее 3 000 000 000 (Трех миллиардов) рублей.
Под среднемесячным остатком для целей настоящего пункта  понимается величина, получаемая путем сложения остатков денежных средств на всех, обслуживаемых в Банке банковских счетах Клиента (как в рублях, так и в иностранной валюте), по состоянию на начало каждого календарного дня в соответствующем отчетном месяце и деления на фактическое количество календарных дней в этом отчетном месяце. Остаток на счетах в иностранной валюте пересчитывается в рубли по  курсу  Банка России  на начало каждого календарного дня в соответствующем отчетном месяце.
В случае нарушения в отчетном месяце величины среднемесячного остатка, Банк осуществляет пересчет платы за оказанные услуги в месяце в котором произошло снижение среднемесячного остатка, по тарифам ОТП. Пересчет суммы вознаграждения и взимание доначисленной суммы вознагражения  осуществляется Банком не позднее месяца следующего за отчетным."
</t>
  </si>
  <si>
    <t>Комитет по продуктам для корпоративного и розничного бизнеса АО «БКС Банк»  Протокол № б/н от 09.04.2018г.</t>
  </si>
  <si>
    <t>Специальный банковский счет платежного агента/субагента/оператора платежей открывается в соответствии с требованиями Федерального закона от 27.06.2011 N 161-ФЗ «О национальной платежной системе»/Федерального закона от 03.06.2009 № 103-ФЗ «О деятельности по приему платежей физических лиц, осуществляемой платежными агентами». Данный тип счета НЕ доступен для открытия в рамках ПУ «Доступный».
Подключение ТП "Брокерский" возможно только для юридических лиц, которые являются профессиональными участниками рынка ценных бумаг осуществляющими брокерскую деятельность в рамках Федерального закона от 22.04.1996 №39-ФЗ "О рынке ценных бумаг", имеющих действующую лицензию профессионального участника рынка ценных бумаг на осуществление брокерской деятельности и поддерживающих среднемесячный остаток по всем счетам  в соответствующем отчетном месяце в размере не менее 3 000 000 000 (Трех миллиардов) рублей.
Под среднемесячным остатком для целей настоящего пункта  понимается величина, получаемая путем сложения остатков денежных средств на всех, обслуживаемых в Банке банковских счетах Клиента (как в рублях, так и в иностранной валюте), по состоянию на начало каждого календарного дня в соответствующем отчетном месяце и деления на фактическое количество календарных дней в этом отчетном месяце. Остаток на счетах в иностранной валюте пересчитывается в рубли по  курсу  Банка России  на начало каждого календарного дня в соответствующем отчетном месяце.
В случае нарушения в отчетном месяце величины среднемесячного остатка, Банк осуществляет пересчет платы за оказанные услуги в месяце в котором произошло снижение среднемесячного остатка, по тарифам ОТП. Пересчет суммы вознаграждения и взимание доначисленной суммы вознагражения  осуществляется Банком не позднее месяца следующего за отчетным.</t>
  </si>
  <si>
    <t>Изложить первую строку таблицы Приложения 1 в следующей редакции:
1-й столбец - без изменений,
2-й столбец -   "Общий тарифный план. Пакеты услуг: "Доступный", "Онлайн", "Рублевый Доходный", "Абсолютный". Тарифы на услуги по расчетно-кассовому обслуживанию Клиентов, не имеющих открытых банковских счетов в Банке. Для небанковских кредитных организаций."
3-й столбец - "Пакеты услуг "Единый", "СЭЛТ", "Безграничный""
4-й столбец - "Пакет услуг "ВЭД""
5-й столбец - "Пакеты услуг "Профессионал", ТП "Брокерский""</t>
  </si>
  <si>
    <t>Установить тарифы по ПУ "Абсолютный" аналогичными ОТП.</t>
  </si>
  <si>
    <t>При оказании услуги по п.7.4.1:
В рамках ПУ "Безграничный":
- одна операция выдачи наличных денежных средств по п.7.4.1, но не более 200 тыс.р. (включительно) за отчетный месяц включена в ПУ.</t>
  </si>
  <si>
    <r>
      <t xml:space="preserve">В рамках ПУ "Безграничный" </t>
    </r>
    <r>
      <rPr>
        <sz val="10"/>
        <rFont val="Calibri"/>
        <family val="2"/>
        <charset val="204"/>
        <scheme val="minor"/>
      </rPr>
      <t>Клиенту может быть предоставлена скидка от суммы комиссии по 2.1(а)  при предоплате, в следующем размере:
1) за 3 (три) мес. -  15%;
2) за 6 (шесть) мес. - 20%;
3) за 9 (девять) мес. - 25%;
4) за 12 (двенадцать) мес. - 30%.</t>
    </r>
  </si>
  <si>
    <t>Комитет по продуктам для корпоративного и розничного бизнеса АО «БКС Банк»  Протокол № б/н от 13.06.2018г.</t>
  </si>
  <si>
    <t>Пакеты услуг "Единый", "СЭЛТ", "Безграничный"</t>
  </si>
  <si>
    <t>Пакет услуг "ВЭД"</t>
  </si>
  <si>
    <t>Пакеты услуг  "Профессионал", ТП "Брокерский"</t>
  </si>
  <si>
    <t>4.3.4</t>
  </si>
  <si>
    <t>4.3.5</t>
  </si>
  <si>
    <r>
      <t xml:space="preserve">поступивший в Банк </t>
    </r>
    <r>
      <rPr>
        <u/>
        <sz val="10"/>
        <rFont val="Calibri"/>
        <family val="2"/>
        <charset val="204"/>
        <scheme val="minor"/>
      </rPr>
      <t>на бумажном носителе</t>
    </r>
  </si>
  <si>
    <r>
      <t xml:space="preserve">поступивший в Банк </t>
    </r>
    <r>
      <rPr>
        <u/>
        <sz val="10"/>
        <rFont val="Calibri"/>
        <family val="2"/>
        <charset val="204"/>
        <scheme val="minor"/>
      </rPr>
      <t>по системе "БКС Интернет-банк"</t>
    </r>
  </si>
  <si>
    <t xml:space="preserve">Изложить наименование ПУ "Абсолютный" в следующей редакции: "Общий тарифный план на услуги по расчетно-кассовому обслуживанию Клиентов Банка".
По тексту внести соответствующие правки.  </t>
  </si>
  <si>
    <t>Дополнить пунктом 5 в редакции:
"Комисссии по п.4.2.2, п.4.2.3, п.4.3.4 и п.4.3.5 не взимаентся:
- При перечислении денежных средств в рамках договора Клиента с Банком о перечислении заработной платы сотрудникам Клиента.
- При пречислении денежных средств на счет физического лица для целей выплаты заработной платы (в случае предоставления Клиентом  Трудового договора с физическим лицом в пользу которого осуществляется перевод).
Такие платежи тарифицируются в соотвесвии с п.4.2.1, п.4.3.1 и п.4.3.2."
с соответсвующей перенумерацией последующих пунктов.</t>
  </si>
  <si>
    <t>Изложить пункт 4 в редакции:
"Комиссия за осуществление всех внутрибанковских переводов небанковских кредитных организаций по корреспондентским счетам, номинальным счетам и специальным счетам доверительного управления управляющих компаний, имеющих лицензии для осуществления деятельности по управлению ценными бумагами, инвестиционными фондами, паевыми инвестиционными фондами и негосударственными пенсионными фондами по счетам доверительного управления,  взимается в размере установленном  п. 4.2.1., п.4.3.1. и  п.4.3.2.
Пункты 4.2.2. и 4.3.4. на указанные  операции не распространяетсяются."</t>
  </si>
  <si>
    <t>п.4.2.2</t>
  </si>
  <si>
    <t>п.4.2.3</t>
  </si>
  <si>
    <t>Исключить из п.4.2.2 максимальное значение Тарифа во всех ТП/ПУ (за исключением ТП без банковского счета и ТП "Брокерский").</t>
  </si>
  <si>
    <t>Исключить из п.4.2.3 максимальное значение Тарифа во всех ТП/ПУ (за исключением ТП без банковского счета и ТП "Брокерский").</t>
  </si>
  <si>
    <t>п.4.3.4</t>
  </si>
  <si>
    <t>п.4.3.5</t>
  </si>
  <si>
    <t xml:space="preserve">Объект с которого взимается плата изложить в редакции:
"за перевод"  </t>
  </si>
  <si>
    <t>Комисссии по п.4.2.2, п.4.2.3, п.4.3.4 и п.4.3.5 не взимается:
- При перечислении денежных средств в рамках договора Клиента с Банком о перечислении заработной платы сотрудникам Клиента.
- При пречислении денежных средств на счет физического лица для целей выплаты заработной платы (в случае предоставления Клиентом  Трудового договора с физическим лицом в пользу которого осуществляется перевод).
Такие платежи тарифицируются в соответствии с п.4.2.1, п.4.3.1 и п.4.3.2.</t>
  </si>
  <si>
    <t xml:space="preserve">Дополнить пунктом 4.3.4 в редакции:
"на счета физических лиц (при превышении установленного лимита 100тыс.р. включительно в отчетном месяце), кроме переводов, указанных в п.4.3.5."
Объект с которого взимается плата изложить в редакции:
"от суммы перевода"
Установить значение тарифа:
- для ОТП, ПУ "Онлайн", ПУ "Безграничный", ПУ "Рублевый Доходный", ПУ "СЭЛТ", ПУ "ВЭД", ПУ "Профессионал", ПУ "Доступный" и ПУ "Единый": Значение или % - 1%, min - 100р.
- для ТП "Брокерский": Услуга не оказывается
</t>
  </si>
  <si>
    <t xml:space="preserve">Дополнить пунктом 4.3.5 в редакции:
"с банковского счета индивидуального предпринимателя (в т.ч. физического лица, занимающиеся в установленном законодательством Российской Федерации порядке частной практикой)  на счета физических лиц (при превышении установленного лимита 300 тыс.р. включительно в отчетном месяце)."
Объект с которого взимается плата изложить в редакции:
"от суммы перевода"
Установить значение тарифа:
- для ОТП, ПУ "Онлайн", ПУ "Безграничный", ПУ "Рублевый Доходный", ПУ "СЭЛТ", ПУ "ВЭД", ПУ "Профессионал", ПУ "Доступный" и ПУ "Единый": Значение или % - 1%, min - 100р.
- для ТП "Брокерский": Услуга не оказывается
</t>
  </si>
  <si>
    <t>Дополнить пунктом 9 в редакции:
"Комиссия по п. 4.3.4 и п.4.3.5  взимается за переводы на счета получателей  с балансовым номером счета получателя 40817, 40820, 423, 426, а также за переводы на счета получателей с балансовым номером 47422, 30109, 30111, 30232, 30301 в случае указания в поле «Назначение платежа» номера банковской карты / счета физического лица с балансовым номером счета 40817, 40820, 423, 426.
Комиссия взимается дополнительно к комиссиям, указанным в п.4.3.1 и п.4.3.2."
с соответсвующей перенумерацией последующих пунктов.</t>
  </si>
  <si>
    <t>Комиссия за осуществление всех переводов небанковских кредитных организаций по корреспондентским счетам, номинальным счетам и специальным счетам доверительного управления управляющих компаний, имеющих лицензии для осуществления деятельности по управлению ценными бумагами, инвестиционными фондами, паевыми инвестиционными фондами и негосударственными пенсионными фондами по счетам доверительного управления,  взимается в размере установленном  п. 4.2.1., п.4.3.1. и  п.4.3.2.
Пункты 4.2.2. и 4.3.4. на указанные  операции не распространяются.</t>
  </si>
  <si>
    <t xml:space="preserve">Комиссии, установленные п.4.3 не применяются в отношении переводов денежных средств в валюте РФ в уплату налогов и других обязательных платежей в бюджеты различных уровней и государственные внебюджетные фонды.
</t>
  </si>
  <si>
    <t>Комитет по продуктам для корпоративного и розничного бизнеса АО «БКС Банк»  Протокол №б/н от 16.08.2018г.</t>
  </si>
  <si>
    <t>п.3.1</t>
  </si>
  <si>
    <t>Установить значение тарифа:
- для ОТП, ПУ "Безграничный", ТП без банковского счета, ПУ "Рублевый Доходный", ПУ "СЭЛТ", ПУ "ВЭД", ПУ "Профессионал", ПУ "Доступный" и ПУ "Единый": 1500р</t>
  </si>
  <si>
    <t>Установить значение тарифа:
- для ОТП, ПУ "Онлайн", ПУ "Безграничный", ТП без банковского счета, ПУ "Рублевый Доходный", ПУ "СЭЛТ", ПУ "ВЭД", ПУ "Профессионал", ПУ "Доступный" и ПУ "Единый": 1590р</t>
  </si>
  <si>
    <t>п.3.3</t>
  </si>
  <si>
    <t>Установить значение тарифа:
- для ОТП, ПУ "Безграничный", ТП без банковского счета, , ПУ "СЭЛТ", ПУ "ВЭД", ПУ "Профессионал", ПУ "Доступный" и ПУ "Единый": 1390р
- для ПУ "Онлайн", ПУ "Рублевый Доходный": Включено в ПУ 1 ЭП, далее 1390р</t>
  </si>
  <si>
    <t xml:space="preserve">При регистрации ЭП по п.3.3 Клиент может использовать только USB-токен, выданный Банком.
 </t>
  </si>
  <si>
    <t>Включено в ПУ 1 ЭП, далее 1390р.</t>
  </si>
  <si>
    <t>Регистрация ЭП</t>
  </si>
  <si>
    <r>
      <t xml:space="preserve">Изложить пункт 3 в редакции:
</t>
    </r>
    <r>
      <rPr>
        <b/>
        <sz val="10"/>
        <rFont val="Arial"/>
        <family val="2"/>
        <charset val="204"/>
      </rPr>
      <t>"</t>
    </r>
    <r>
      <rPr>
        <sz val="10"/>
        <rFont val="Arial"/>
        <family val="2"/>
        <charset val="204"/>
      </rPr>
      <t>При регистрации ЭП по п.3.3 Клиент может использовать только USB-токен, выданный Банком."</t>
    </r>
  </si>
  <si>
    <t>Комитет по продуктам для корпоративного и розничного бизнеса АО «БКС Банк»  Протокол №б/н от 10.10.2018г.</t>
  </si>
  <si>
    <t>Комиссия по 4.2.2., 4.2.3., п. 4.3.4 и п.4.3.5 взимается за переводы на счета получателей  с балансовым номером счета получателя 40817, 40820, 423, 426, а также за переводы на счета получателей с балансовым номером 47422, 30109, 30111, 30232, 30301 в случае указания в поле «Назначение платежа» номера банковской карты / счета физического лица с балансовым номером счета 40817, 40820, 423, 426.
Комиссия по п 4.3.4.1. и п. 4.3.5.1. взимается дополнительно к комиссиям, указанным в п.4.3.1 и п.4.3.2.</t>
  </si>
  <si>
    <t>Ден. средств в валюте РФ на счета физических лиц (в зависимости от совокупного объема переводов в отчетном месяце), кроме переводов, указанных в п.4.2.3.</t>
  </si>
  <si>
    <t>4.2.2.1.</t>
  </si>
  <si>
    <t>до 100 тыс. руб. (включительно)</t>
  </si>
  <si>
    <t>4.2.2.2</t>
  </si>
  <si>
    <t>от 100 тыс. руб. до 5 млн. руб. (включительно)</t>
  </si>
  <si>
    <t>4.2.2.3.</t>
  </si>
  <si>
    <t>от 5 млн. руб. до 10 млн. руб. (включительно)</t>
  </si>
  <si>
    <t>4.2.2.4.</t>
  </si>
  <si>
    <t>свыше 10 млн. руб.</t>
  </si>
  <si>
    <t>Ден.средств в валюте РФ с банковского счета индивидуального предпринимателя (в т.ч. физического лица, занимающиеся в установленном законодательством Российской Федерации порядке частной практикой) на счета физических лиц (в зависимости от совокупного объема переводов в отчетном месяце).</t>
  </si>
  <si>
    <t>4.2.3.1.</t>
  </si>
  <si>
    <t>до 300 тыс. руб. (включительно)</t>
  </si>
  <si>
    <t>4.2.3.2</t>
  </si>
  <si>
    <t>от 300 тыс. руб. до 5 млн. руб. (включительно)</t>
  </si>
  <si>
    <t>4.2.3.3.</t>
  </si>
  <si>
    <t>4.2.3.4.</t>
  </si>
  <si>
    <t>на счета физических лиц (в зависимости от совокупного объема переводов в отчетном месяце), кроме переводов, указанных в п.4.3.5.</t>
  </si>
  <si>
    <t>4.3.4.1.</t>
  </si>
  <si>
    <t>4.3.4.2.</t>
  </si>
  <si>
    <t>4.3.4.3.</t>
  </si>
  <si>
    <t>4.3.4.4.</t>
  </si>
  <si>
    <t>с банковского счета индивидуального предпринимателя (в т.ч. физического лица, занимающиеся в установленном законодательством Российской Федерации порядке частной практикой)  на счета физических лиц (в зависимости от совокупного объема переводов в отчетном месяце).</t>
  </si>
  <si>
    <t>4.3.5.1.</t>
  </si>
  <si>
    <t>4.3.5.2.</t>
  </si>
  <si>
    <t>4.3.5.3.</t>
  </si>
  <si>
    <t>4.3.5.4.</t>
  </si>
  <si>
    <t xml:space="preserve">Изложить пункт 9 в редакции:
"Комиссия по п. 4.2.2., 4.2.3., 4.3.4 и п.4.3.5  взимается за переводы на счета получателей  с балансовым номером счета получателя 40817, 40820, 423, 426, а также за переводы на счета получателей с балансовым номером 47422, 30109, 30111, 30232, 30301 в случае указания в поле «Назначение платежа» номера банковской карты / счета физического лица с балансовым номером счета 40817, 40820, 423, 426.
Комиссия по п 4.3.4.1. и п. 4.3.5.1.взимается дополнительно к комиссиям, указанным в п.4.3.1 и п.4.3.2."
</t>
  </si>
  <si>
    <t>Вид услуги изложить в редакции:
"Ден. средств в валюте РФ на счета физических лиц (в зависимости от совокупного объема переводов в отчетном месяце), кроме переводов, указанных в п.4.2.3."
Исключить объект с которого взимается плата и значение тарифа во всех ТП/ПУ.</t>
  </si>
  <si>
    <t>п.4.2.2.1</t>
  </si>
  <si>
    <r>
      <t xml:space="preserve">Дополнить пунктом 4.2.2.1 в редакции:
</t>
    </r>
    <r>
      <rPr>
        <b/>
        <sz val="9"/>
        <rFont val="Arial"/>
        <family val="2"/>
        <charset val="204"/>
      </rPr>
      <t>"</t>
    </r>
    <r>
      <rPr>
        <sz val="9"/>
        <rFont val="Arial"/>
        <family val="2"/>
        <charset val="204"/>
      </rPr>
      <t xml:space="preserve">до 100 тыс. руб. (включительно)"
Объект с которого взимается плата изложить в редакции:
"от суммы перевода"
Установить значение тарифа:
- для ОТП и ТП "Брокерский": Значение или % - Без взимания комиссии,
- для ПУ "Онлайн", ПУ "Безграничный", ПУ "Рублевый Доходный", ПУ "СЭЛТ", ПУ "ВЭД", ПУ "Профессионал", ПУ "Доступный" и ПУ "Единый": Значение или % - Включено в ПУ
</t>
    </r>
  </si>
  <si>
    <t>п.4.2.2.2.</t>
  </si>
  <si>
    <r>
      <t xml:space="preserve">Дополнить пунктом 4.2.2.2 в редакции:
</t>
    </r>
    <r>
      <rPr>
        <b/>
        <sz val="9"/>
        <rFont val="Arial"/>
        <family val="2"/>
        <charset val="204"/>
      </rPr>
      <t>"</t>
    </r>
    <r>
      <rPr>
        <sz val="9"/>
        <rFont val="Arial"/>
        <family val="2"/>
        <charset val="204"/>
      </rPr>
      <t>от 100 тыс. руб. до 5 млн. руб. (включительно)"
Объект с которого взимается плата изложить в редакции:
"от суммы перевода"
Установить значение тарифа:
- для ОТП, ПУ "Онлайн", ПУ "Безграничный", ПУ "Рублевый Доходный", ПУ "СЭЛТ", ПУ "ВЭД", ПУ "Профессионал", ПУ "Доступный" и ПУ "Единый": Значение или % - 1%, min - 100р., max - 25000р.
- для ТП "Брокерский": Значение или % - Без взимания комиссии.</t>
    </r>
  </si>
  <si>
    <t>п.4.2.2.3.</t>
  </si>
  <si>
    <r>
      <t xml:space="preserve">Дополнить пунктом 4.2.2.3 в редакции:
</t>
    </r>
    <r>
      <rPr>
        <b/>
        <sz val="9"/>
        <rFont val="Arial"/>
        <family val="2"/>
        <charset val="204"/>
      </rPr>
      <t>"</t>
    </r>
    <r>
      <rPr>
        <sz val="9"/>
        <rFont val="Arial"/>
        <family val="2"/>
        <charset val="204"/>
      </rPr>
      <t>от 5 млн. руб. до 10 млн. руб. (включительно)"
Объект с которого взимается плата изложить в редакции:
"от суммы перевода"
Установить значение тарифа:
- для ОТП, ПУ "Онлайн", ПУ "Безграничный", ПУ "Рублевый Доходный", ПУ "СЭЛТ", ПУ "ВЭД", ПУ "Профессионал", ПУ "Доступный" и ПУ "Единый": Значение или % - 1%, min - 100р., max - 50000р.
- для ТП "Брокерский": Значение или % - Без взимания комиссии.</t>
    </r>
  </si>
  <si>
    <t>п.4.2.2.4.</t>
  </si>
  <si>
    <r>
      <t xml:space="preserve">Дополнить пунктом 4.2.2.4 в редакции:
</t>
    </r>
    <r>
      <rPr>
        <b/>
        <sz val="9"/>
        <rFont val="Arial"/>
        <family val="2"/>
        <charset val="204"/>
      </rPr>
      <t>"</t>
    </r>
    <r>
      <rPr>
        <sz val="9"/>
        <rFont val="Arial"/>
        <family val="2"/>
        <charset val="204"/>
      </rPr>
      <t>свыше 10 млн. руб."
Объект с которого взимается плата изложить в редакции:
"от суммы перевода"
Установить значение тарифа:
- для ОТП, ПУ "Онлайн", ПУ "Безграничный", ПУ "Рублевый Доходный", ПУ "СЭЛТ", ПУ "ВЭД", ПУ "Профессионал", ПУ "Доступный" и ПУ "Единый": Значение или % - 2%, min - 100р., max - 100000р.
- для ТП "Брокерский": Значение или % - Без взимания комиссии.</t>
    </r>
  </si>
  <si>
    <t>Вид услуги изложить в редакции:
"Ден.средств в валюте РФ с банковского счета индивидуального предпринимателя (в т.ч. физического лица, занимающиеся в установленном законодательством Российской Федерации порядке частной практикой) на счета физических лиц (в зависимости от совокупного объема переводов в отчетном месяце)."
Исключить объект с которого взимается плата и значение тарифа во всех ТП/ПУ.</t>
  </si>
  <si>
    <t>п.4.2.3.1</t>
  </si>
  <si>
    <r>
      <t xml:space="preserve">Дополнить пунктом 4.2.3.1 в редакции:
</t>
    </r>
    <r>
      <rPr>
        <b/>
        <sz val="9"/>
        <rFont val="Arial"/>
        <family val="2"/>
        <charset val="204"/>
      </rPr>
      <t>"</t>
    </r>
    <r>
      <rPr>
        <sz val="9"/>
        <rFont val="Arial"/>
        <family val="2"/>
        <charset val="204"/>
      </rPr>
      <t xml:space="preserve">до 300 тыс. руб. (включительно)"
Объект с которого взимается плата изложить в редакции:
"от суммы перевода"
Установить значение тарифа:
- для ОТП: Значение или % - Без взимания комиссии,
- для ПУ "Онлайн", ПУ "Безграничный", ПУ "Рублевый Доходный", ПУ "СЭЛТ", ПУ "ВЭД", ПУ "Профессионал", ПУ "Доступный" и ПУ "Единый": Значение или % - Включено в ПУ
- для ТП "Брокерский": Значение или % - Услуга не оказывается
</t>
    </r>
  </si>
  <si>
    <t>п.4.2.3.2.</t>
  </si>
  <si>
    <r>
      <t xml:space="preserve">Дополнить пунктом 4.2.3.2 в редакции:
</t>
    </r>
    <r>
      <rPr>
        <b/>
        <sz val="9"/>
        <rFont val="Arial"/>
        <family val="2"/>
        <charset val="204"/>
      </rPr>
      <t>"</t>
    </r>
    <r>
      <rPr>
        <sz val="9"/>
        <rFont val="Arial"/>
        <family val="2"/>
        <charset val="204"/>
      </rPr>
      <t>от 300 тыс. руб. до 5 млн. руб. (включительно)"
Объект с которого взимается плата изложить в редакции:
"от суммы перевода"
Установить значение тарифа:
- для ОТП, ПУ "Онлайн", ПУ "Безграничный", ПУ "Рублевый Доходный", ПУ "СЭЛТ", ПУ "ВЭД", ПУ "Профессионал", ПУ "Доступный" и ПУ "Единый": Значение или % - 1%, min - 100р., max - 25000р.
- для ТП "Брокерский": Значение или % - Услуга не оказывается.</t>
    </r>
  </si>
  <si>
    <t>п.4.2.3.3.</t>
  </si>
  <si>
    <r>
      <t xml:space="preserve">Дополнить пунктом 4.2.3.3 в редакции:
</t>
    </r>
    <r>
      <rPr>
        <b/>
        <sz val="9"/>
        <rFont val="Arial"/>
        <family val="2"/>
        <charset val="204"/>
      </rPr>
      <t>"</t>
    </r>
    <r>
      <rPr>
        <sz val="9"/>
        <rFont val="Arial"/>
        <family val="2"/>
        <charset val="204"/>
      </rPr>
      <t>от 5 млн. руб. до 10 млн. руб. (включительно)"
Объект с которого взимается плата изложить в редакции:
"от суммы перевода"
Установить значение тарифа:
- для ОТП, ПУ "Онлайн", ПУ "Безграничный", ПУ "Рублевый Доходный", ПУ "СЭЛТ", ПУ "ВЭД", ПУ "Профессионал", ПУ "Доступный" и ПУ "Единый": Значение или % - 1%, min - 100р., max - 50000р.
- для ТП "Брокерский": Значение или % - Услуга не оказывается.</t>
    </r>
  </si>
  <si>
    <t>п.4.2.3.4.</t>
  </si>
  <si>
    <r>
      <t xml:space="preserve">Дополнить пунктом 4.2.3.4 в редакции:
</t>
    </r>
    <r>
      <rPr>
        <b/>
        <sz val="9"/>
        <rFont val="Arial"/>
        <family val="2"/>
        <charset val="204"/>
      </rPr>
      <t>"</t>
    </r>
    <r>
      <rPr>
        <sz val="9"/>
        <rFont val="Arial"/>
        <family val="2"/>
        <charset val="204"/>
      </rPr>
      <t>свыше 10 млн. руб."
Объект с которого взимается плата изложить в редакции:
"от суммы перевода"
Установить значение тарифа:
- для ОТП, ПУ "Онлайн", ПУ "Безграничный", ПУ "Рублевый Доходный", ПУ "СЭЛТ", ПУ "ВЭД", ПУ "Профессионал", ПУ "Доступный" и ПУ "Единый": Значение или % - 2%, min - 100р., max - 100000р.
- для ТП "Брокерский": Значение или % - Услуга не оказывается.</t>
    </r>
  </si>
  <si>
    <t>Вид услуги изложить в редакции:
"на счета физических лиц (в зависимости от совокупного объема переводов в отчетном месяце), кроме переводов, указанных в п.4.3.5."
Исключить объект с которого взимается плата и значение тарифа во всех ТП/ПУ.</t>
  </si>
  <si>
    <t>п.4.3.4.1</t>
  </si>
  <si>
    <r>
      <t xml:space="preserve">Дополнить пунктом 4.3.4.1 в редакции:
</t>
    </r>
    <r>
      <rPr>
        <b/>
        <sz val="9"/>
        <rFont val="Arial"/>
        <family val="2"/>
        <charset val="204"/>
      </rPr>
      <t>"</t>
    </r>
    <r>
      <rPr>
        <sz val="9"/>
        <rFont val="Arial"/>
        <family val="2"/>
        <charset val="204"/>
      </rPr>
      <t xml:space="preserve">до 100 тыс. руб. (включительно)"
Объект с которого взимается плата изложить в редакции:
"от суммы перевода"
Установить значение тарифа:
- для ОТП: Значение или % - Без взимания комиссии,
- для ПУ "Онлайн", ПУ "Безграничный", ПУ "Рублевый Доходный", ПУ "СЭЛТ", ПУ "ВЭД", ПУ "Профессионал", ПУ "Доступный" и ПУ "Единый": Значение или % - Включено в ПУ,
- для ТП "Брокерский": Значение или % - Услуга не оказывается.
</t>
    </r>
  </si>
  <si>
    <t>п.4.3.4.2.</t>
  </si>
  <si>
    <r>
      <t xml:space="preserve">Дополнить пунктом 4.3.4.2. в редакции:
</t>
    </r>
    <r>
      <rPr>
        <b/>
        <sz val="9"/>
        <rFont val="Arial"/>
        <family val="2"/>
        <charset val="204"/>
      </rPr>
      <t>"</t>
    </r>
    <r>
      <rPr>
        <sz val="9"/>
        <rFont val="Arial"/>
        <family val="2"/>
        <charset val="204"/>
      </rPr>
      <t>от 100 тыс. руб. до 5 млн. руб. (включительно)"
Объект с которого взимается плата изложить в редакции:
"от суммы перевода"
Установить значение тарифа:
- для ОТП, ПУ "Онлайн", ПУ "Безграничный", ПУ "Рублевый Доходный", ПУ "СЭЛТ", ПУ "ВЭД", ПУ "Профессионал", ПУ "Доступный" и ПУ "Единый": Значение или % - 0.5%, min - 100р.
- для ТП "Брокерский": Значение или % -  Услуга не оказывается.</t>
    </r>
  </si>
  <si>
    <t>п.4.3.4.3.</t>
  </si>
  <si>
    <r>
      <t xml:space="preserve">Дополнить пунктом 4.3.4.3. в редакции:
</t>
    </r>
    <r>
      <rPr>
        <b/>
        <sz val="9"/>
        <rFont val="Arial"/>
        <family val="2"/>
        <charset val="204"/>
      </rPr>
      <t>"</t>
    </r>
    <r>
      <rPr>
        <sz val="9"/>
        <rFont val="Arial"/>
        <family val="2"/>
        <charset val="204"/>
      </rPr>
      <t>от 5 млн. руб. до 10 млн. руб. (включительно)"
Объект с которого взимается плата изложить в редакции:
"от суммы перевода"
Установить значение тарифа:
- для ОТП, ПУ "Онлайн", ПУ "Безграничный", ПУ "Рублевый Доходный", ПУ "СЭЛТ", ПУ "ВЭД", ПУ "Профессионал", ПУ "Доступный" и ПУ "Единый": Значение или % - 1%, min - 100р., max - 50000р.
- для ТП "Брокерский": Значение или % - Услуга не оказывается.</t>
    </r>
  </si>
  <si>
    <t>п.4.3.4.4.</t>
  </si>
  <si>
    <r>
      <t xml:space="preserve">Дополнить пунктом 4.3.4.4.в редакции:
</t>
    </r>
    <r>
      <rPr>
        <b/>
        <sz val="9"/>
        <rFont val="Arial"/>
        <family val="2"/>
        <charset val="204"/>
      </rPr>
      <t>"</t>
    </r>
    <r>
      <rPr>
        <sz val="9"/>
        <rFont val="Arial"/>
        <family val="2"/>
        <charset val="204"/>
      </rPr>
      <t>свыше 10 млн. руб."
Объект с которого взимается плата изложить в редакции:
"от суммы перевода"
Установить значение тарифа:
- для ОТП, ПУ "Онлайн", ПУ "Безграничный", ПУ "Рублевый Доходный", ПУ "СЭЛТ", ПУ "ВЭД", ПУ "Профессионал", ПУ "Доступный" и ПУ "Единый": Значение или % - 2%, min - 100р., max - 100000р.
- для ТП "Брокерский": Значение или % - Услуга не оказывается.</t>
    </r>
  </si>
  <si>
    <t>п.4.3.5.</t>
  </si>
  <si>
    <t>Вид услуги изложить в редакции:
"с банковского счета индивидуального предпринимателя (в т.ч. физического лица, занимающиеся в установленном законодательством Российской Федерации порядке частной практикой)  на счета физических лиц (в зависимости от совокупного объема переводов в отчетном месяце)."
Исключить объект с которого взимается плата и значение тарифа во всех ТП/ПУ.</t>
  </si>
  <si>
    <t>п.4.3.5.1</t>
  </si>
  <si>
    <r>
      <t xml:space="preserve">Дополнить пунктом 4.3.5.1 в редакции:
</t>
    </r>
    <r>
      <rPr>
        <b/>
        <sz val="9"/>
        <rFont val="Arial"/>
        <family val="2"/>
        <charset val="204"/>
      </rPr>
      <t>"</t>
    </r>
    <r>
      <rPr>
        <sz val="9"/>
        <rFont val="Arial"/>
        <family val="2"/>
        <charset val="204"/>
      </rPr>
      <t xml:space="preserve">до 300 тыс. руб. (включительно)"
Объект с которого взимается плата изложить в редакции:
"от суммы перевода"
Установить значение тарифа:
- для ОТП: Значение или % - Без взимания комиссии,
- для ПУ "Онлайн", ПУ "Безграничный", ПУ "Рублевый Доходный", ПУ "СЭЛТ", ПУ "ВЭД", ПУ "Профессионал", ПУ "Доступный" и ПУ "Единый": Значение или % - Включено в ПУ
- для ТП "Брокерский": Значение или % - Услуга не оказывается
</t>
    </r>
  </si>
  <si>
    <t>п.4.3.5.2.</t>
  </si>
  <si>
    <r>
      <t xml:space="preserve">Дополнить пунктом 4.3.5.2. в редакции:
</t>
    </r>
    <r>
      <rPr>
        <b/>
        <sz val="9"/>
        <rFont val="Arial"/>
        <family val="2"/>
        <charset val="204"/>
      </rPr>
      <t>"</t>
    </r>
    <r>
      <rPr>
        <sz val="9"/>
        <rFont val="Arial"/>
        <family val="2"/>
        <charset val="204"/>
      </rPr>
      <t>от 300 тыс. руб. до 5 млн. руб. (включительно)"
Объект с которого взимается плата изложить в редакции:
"от суммы перевода"
Установить значение тарифа:
- для ОТП, ПУ "Онлайн", ПУ "Безграничный", ПУ "Рублевый Доходный", ПУ "СЭЛТ", ПУ "ВЭД", ПУ "Профессионал", ПУ "Доступный" и ПУ "Единый": Значение или % - 0.5%, min - 100р.
- для ТП "Брокерский": Значение или % - Услуга не оказывается.</t>
    </r>
  </si>
  <si>
    <t>п.4.3.5.3.</t>
  </si>
  <si>
    <r>
      <t xml:space="preserve">Дополнить пунктом 4.3.5.3. в редакции:
</t>
    </r>
    <r>
      <rPr>
        <b/>
        <sz val="9"/>
        <rFont val="Arial"/>
        <family val="2"/>
        <charset val="204"/>
      </rPr>
      <t>"</t>
    </r>
    <r>
      <rPr>
        <sz val="9"/>
        <rFont val="Arial"/>
        <family val="2"/>
        <charset val="204"/>
      </rPr>
      <t>от 5 млн. руб. до 10 млн. руб. (включительно)"
Объект с которого взимается плата изложить в редакции:
"от суммы перевода"
Установить значение тарифа:
- для ОТП, ПУ "Онлайн", ПУ "Безграничный", ПУ "Рублевый Доходный", ПУ "СЭЛТ", ПУ "ВЭД", ПУ "Профессионал", ПУ "Доступный" и ПУ "Единый": Значение или % - 1%, min - 100р., max - 50000р.
- для ТП "Брокерский": Значение или % - Услуга не оказывается.</t>
    </r>
  </si>
  <si>
    <t>п.4.3.5.4.</t>
  </si>
  <si>
    <r>
      <t xml:space="preserve">Дополнить пунктом 4.3.5.4. в редакции:
</t>
    </r>
    <r>
      <rPr>
        <b/>
        <sz val="9"/>
        <rFont val="Arial"/>
        <family val="2"/>
        <charset val="204"/>
      </rPr>
      <t>"</t>
    </r>
    <r>
      <rPr>
        <sz val="9"/>
        <rFont val="Arial"/>
        <family val="2"/>
        <charset val="204"/>
      </rPr>
      <t>свыше 10 млн. руб."
Объект с которого взимается плата изложить в редакции:
"от суммы перевода"
Установить значение тарифа:
- для ОТП, ПУ "Онлайн", ПУ "Безграничный", ПУ "Рублевый Доходный", ПУ "СЭЛТ", ПУ "ВЭД", ПУ "Профессионал", ПУ "Доступный" и ПУ "Единый": Значение или % - 2%, min - 100р., max - 100000р.
- для ТП "Брокерский": Значение или % - Услуга не оказывается.</t>
    </r>
  </si>
  <si>
    <t>Комитет по продуктам для корпоративного и розничного бизнеса АО «БКС Банк»  Протокол №б/н от 17.10.2018г.</t>
  </si>
  <si>
    <t>Комиссия по п.4.2.1. не взимается при перечислении денежных средств в счет исполнения обязательств Клиента перед банком.</t>
  </si>
  <si>
    <t>Дополнить пунктом 4 в редакции:
"Комиссия по п.4.2.1. не взимается при перечислении денежных средств в счет исполнения обязательств Клиента перед банком."
с соответсвующей перенумерацией последующих пунктов.</t>
  </si>
  <si>
    <t>Комитет по продуктам для корпоративного и розничного бизнеса АО «БКС Банк»  Протокол №б/н от 31.10.2018г.</t>
  </si>
  <si>
    <t>Установить значение тарифа:
- для ОТП, ПУ "Онлайн", ПУ "Безграничный", ТП без банковского счета, ПУ "Рублевый Доходный", ПУ "СЭЛТ", ПУ "ВЭД", ПУ "Профессионал", ПУ "Доступный" и ПУ "Единый": 1625р</t>
  </si>
  <si>
    <t>Установить значение тарифа:
- ОТП: Значение или % - 0,15%, min - 1020р., max - 71400р.
- ПУ "Онлайн" и ПУ "Рублевый Доходный": Значение или % - 0,15%, min - 612р.
- ПУ "Безграничный" и ПУ "ВЭД": Значение или % - 0,12%, min - 1530р., max - 13160р.
- ПУ "СЭЛТ" и ПУ "Единый": Значение или % - 0,35%, min - 510р., max - 35700р.
- ПУ "Профессионал": Значение или % - 30600р.
- ПУ "Доступный": Значение или % - 0,15%, min - 715р.</t>
  </si>
  <si>
    <t xml:space="preserve">Установить значение тарифа:
- ОТП и ПУ "Доступный": Значение или % - 2040р.
- ПУ "Онлайн" и ПУ "Рублевый Доходный": Значение или % - 1020р.
- ПУ "СЭЛТ" и ПУ "Единый": Значение или % - 510р.
</t>
  </si>
  <si>
    <t>Установить значение тарифа:
- ОТП и ПУ "Профессионал": Значение или % - 10200р.
- ПУ "Онлайн" и ПУ "Рублевый Доходный": Значение или % - 9180р.
- ПУ "Безграничный" и ПУ "ВЭД": Значение или % - 8160р.
- ПУ "СЭЛТ" и ПУ "Единый": Значение или % - 5100р.
- ПУ "Доступный": Значение или % - 6800р.</t>
  </si>
  <si>
    <t xml:space="preserve">Установить значение тарифа:
- ОТП и ПУ "Доступный": Значение или % - 990р.
- ПУ "Онлайн", ПУ "Рублевый Доходный", ПУ "СЭЛТ" и ПУ "Единый": Значение или % - 510р.
</t>
  </si>
  <si>
    <t>п.5.6.1</t>
  </si>
  <si>
    <t>Установить значение тарифа:
- ОТП, ПУ "Онлайн" и ПУ "Рублевый Доходный": Значение или % - 785р.
- ПУ "Безграничный" и ПУ "ВЭД": Значение или % - 306р.
- ПУ "СЭЛТ", ПУ "Доступный" и ПУ "Единый": Значение или % - 510р.
- ПУ "Профессионал": Значение или % - 393р.</t>
  </si>
  <si>
    <t>п.5.6.2</t>
  </si>
  <si>
    <t xml:space="preserve">Установить значение тарифа:
- ОТП, ПУ "Онлайн" и ПУ "Рублевый Доходный": Значение или % - 408р.
- ПУ "Безграничный" и ПУ "ВЭД": Значение или % - 102р.
- ПУ "СЭЛТ", ПУ "Единый": Значение или % - 510р.
- ПУ "Профессионал": Значение или % - 204р.
- ПУ "Доступный": Значение или % - 327р.
</t>
  </si>
  <si>
    <t>п.8.1</t>
  </si>
  <si>
    <t xml:space="preserve">Установить значение тарифа:
- ОТП, ПУ "Онлайн" и ПУ "Рублевый Доходный": Значение или % - 565р.
- ПУ "Безграничный", ПУ "ВЭД" и ПУ "Доступный": Значение или % - 337р.
- ПУ "СЭЛТ", ПУ "Единый": Значение или % - 510р.
- ПУ "Профессионал": Значение или % - 306р.
</t>
  </si>
  <si>
    <t>п.8.2</t>
  </si>
  <si>
    <t xml:space="preserve">Установить значение тарифа:
- ОТП, ТП без банковского счета: Значение или % - 26р.
- ПУ "Онлайн": Значение или % - "Включено в ПУ (при открытии счета), далее 16р."
- ПУ "Безграничный": Значение или % - 7р. 
- ПУ "Рублевый Доходный",  ПУ "СЭЛТ", ПУ "ВЭД",  ПУ "Профессионал": Значение или % - 51р.
- ПУ "Доступный": Значение или % - 16р.
- ПУ "Единый": Значение или % - 510р. за пакет.
</t>
  </si>
  <si>
    <t>п.8.3</t>
  </si>
  <si>
    <t>Установить значение тарифа:
- ОТП, ПУ "Безграничный", ТП без банковского счета и ПУ "ВЭД": Значение или % - 102р.
- ПУ "Онлайн": Значение или % - "Включено в ПУ (при открытии счета), далее 51р."
- ПУ "Рублевый Доходный", ПУ "СЭЛТ" и ПУ "Доступный": Значение или % - 51р.
- ПУ "Единый": Значение или % - 510р. за пакет.</t>
  </si>
  <si>
    <t>п.8.4</t>
  </si>
  <si>
    <t>Установить значение тарифа:
- ОТП, ПУ "Онлайн", ПУ "Рублевый Доходный", ПУ "СЭЛТ"и ПУ "Единый": Значение или % - 510р.
- ПУ "Безграничный" и ПУ "ВЭД": Значение или % - 306р.
- ПУ "Профессионал" и ПУ "Доступный": Значение или % - 357р.</t>
  </si>
  <si>
    <t>п.8.5</t>
  </si>
  <si>
    <t>Установить значение тарифа:
- ОТП, ПУ "Онлайн", ТП без банковского счета, ПУ "Рублевый Доходный", ПУ "СЭЛТ", ПУ "Профессионал" и ПУ "Доступный": Значение или % - 204р.
- ПУ "Безграничный" и ПУ "ВЭД": Значение или % - 102р.
- ПУ "Единый": Значение или % - 510р. за пакет.</t>
  </si>
  <si>
    <t>Установить значение тарифа:
- ОТП, ПУ "Онлайн", ПУ "Рублевый Доходный", ПУ "СЭЛТ", ПУ "Профессионал" и ПУ "Доступный": Значение или % - 2040р.
- ПУ "Безграничный" и ПУ "ВЭД": Значение или % - 1530р.
- ТП без банковского счета: Значение или % - 5100р.
- ПУ "Единый"": Значение или % - 510р.</t>
  </si>
  <si>
    <t>п.8.10.1</t>
  </si>
  <si>
    <t>Установить значение тарифа:
- ОТП, ПУ "Онлайн", ПУ "Рублевый Доходный", ПУ "СЭЛТ" и ПУ "Единый": Значение или % - 510р.
- ПУ "Безграничный", ПУ "ВЭД", ПУ "Профессионал" и ПУ "Доступный": Значение или % - 306р.</t>
  </si>
  <si>
    <t>Установить значение тарифа:
- ОТП, ПУ "Онлайн" и ПУ "Доступный": Значение или % - 72 EUR.
- ПУ "Безграничный", ПУ "СЭЛТ", ПУ "ВЭД" и ПУ "Профессионал": Значение или % - 51 EUR.
- ПУ "Единый": Значение или % - 41 EUR.</t>
  </si>
  <si>
    <t>п.8.10.2</t>
  </si>
  <si>
    <t>п.12.9</t>
  </si>
  <si>
    <t xml:space="preserve">Установить значение тарифа:
- ОТП: Значение или % - до 200 000р. (включительно) - 2%, min - 275р.;
свыше 200 000р. - 8%, min - 275р. 
- ПУ "Онлайн": Значение или % - до 200 000р. (включительно) - 1,5%, min - 150р.;
свыше 200 000р. - 8%, min - 150р. 
- ПУ "Безграничный": Значение или % - до 200 000р. (включительно) - включено в ПУ;
свыше 200 000р. - 8%, min - 150р.  
</t>
  </si>
  <si>
    <t>Включено в ПУ (при открытии счета), далее 16р.</t>
  </si>
  <si>
    <t>Включено в ПУ (при открытии счета), далее 51 р.</t>
  </si>
  <si>
    <t>72 EUR</t>
  </si>
  <si>
    <t>51 EUR</t>
  </si>
  <si>
    <t>510р. за пакет</t>
  </si>
  <si>
    <t>41 EUR</t>
  </si>
  <si>
    <t>до 200 000р. (включительно) - 2%</t>
  </si>
  <si>
    <t>до 200 000р. (включительно) - 1,5%</t>
  </si>
  <si>
    <t>до 200 000р. (включительно) - включено в ПУ</t>
  </si>
  <si>
    <t xml:space="preserve">свыше 200 000р. - 8% </t>
  </si>
  <si>
    <t>Комитет по продуктам для корпоративного и розничного бизнеса АО «БКС Банк»  Протокол №б/н от 13.12.2018г.</t>
  </si>
  <si>
    <t xml:space="preserve">Заменить формулировку "по системе БЭСП" на "с использованием сервиса срочных переводов Банка России"
</t>
  </si>
  <si>
    <t>п.4.1.</t>
  </si>
  <si>
    <t xml:space="preserve">Исключить из п.4.1. валюту Казахские тенге. </t>
  </si>
  <si>
    <t>п.4.2.</t>
  </si>
  <si>
    <t xml:space="preserve">Дополнить п.4.2. валютой Казахские тенге. </t>
  </si>
  <si>
    <t>Вид услуги изложить в редакции:
"Исполнение платежного поручения в валюте РФ  через систему банковских электронных срочных платежей  (БЭСП) с использованием сервиса срочных переводов Банка России (при условии акцепта Банка)"</t>
  </si>
  <si>
    <t>п.4.4.</t>
  </si>
  <si>
    <t>Исключить из п.4.1. валюту Кувейтские динары.</t>
  </si>
  <si>
    <t>Исполнение платежного поручения в валюте РФ с использованием сервиса срочных переводов Банка России (при условии акцепта Банка)</t>
  </si>
  <si>
    <r>
      <t xml:space="preserve">Прием расчетных документов для перечисления средств </t>
    </r>
    <r>
      <rPr>
        <b/>
        <sz val="11"/>
        <rFont val="Arial"/>
        <family val="2"/>
        <charset val="204"/>
      </rPr>
      <t>в другие кредитные организации, кроме расчетов с использованием сервиса срочных переводов Банка России</t>
    </r>
  </si>
  <si>
    <r>
      <t xml:space="preserve">Прием расчетных документов для перечисления средств </t>
    </r>
    <r>
      <rPr>
        <b/>
        <sz val="11"/>
        <rFont val="Arial"/>
        <family val="2"/>
        <charset val="204"/>
      </rPr>
      <t>в другие кредитные организации с использованием сервиса срочных переводов Банка России</t>
    </r>
  </si>
  <si>
    <t>Австралийские доллары / Гонконгские доллары</t>
  </si>
  <si>
    <t xml:space="preserve">Швейцарские франки, Фунты стерлингов Соединенного королевства, Японские иены, Китайские юани, Казахские тенге </t>
  </si>
  <si>
    <t>Комитет по продуктам для корпоративного и розничного бизнеса АО «БКС Банк»  Протокол №б/н от 21.12.2018г.</t>
  </si>
  <si>
    <t>Перечень валют дополнен: турецкая лира (TRY).
Новая редакция: Банк открывает банковские счета в следующих валютах: рубли РФ (RUB), доллары США (USD), Евро (EUR), английские фунты стерлинги (GBP), швейцарские франки (CHF), японские иены (JPY), казахские тенге (KZT), китайские юани (CNY), австралийский доллар (AUD), гонконгский доллар (HKD), турецкая лира (TRY).</t>
  </si>
  <si>
    <t>Комитет по продуктам для корпоративного и розничного бизнеса АО «БКС Банк»  Протокол № б/н от 20.03.2019г.</t>
  </si>
  <si>
    <t>ВЭД-Старт</t>
  </si>
  <si>
    <t>50 платежей включено в ПУ, с 51 - 20р.</t>
  </si>
  <si>
    <t>35 EUR</t>
  </si>
  <si>
    <t>включено в ПУ - 5 карт; далее - 500р.</t>
  </si>
  <si>
    <t xml:space="preserve">5 карт - включено в ПУ; 
далее 60 р. </t>
  </si>
  <si>
    <t>Дополнить Тарифы Пакетом услуг "ВЭД-Старт"</t>
  </si>
  <si>
    <t>п.5.2.</t>
  </si>
  <si>
    <t xml:space="preserve">Установить значение тарифа:
- ПУ "Онлайн": 1500 р.
</t>
  </si>
  <si>
    <t xml:space="preserve">Установить значение тарифа:
- ПУ "Онлайн" и ПУ "Безграничный": 10200 р.
</t>
  </si>
  <si>
    <t xml:space="preserve">Установить значение тарифа:
- ПУ "Онлайн": 700 р.
</t>
  </si>
  <si>
    <t>Установить значение тарифа:
- ОТП и ПУ "Онлайн": 800р.</t>
  </si>
  <si>
    <t>Установить значение тарифа:
- ОТП и ПУ "Онлайн": 500р.</t>
  </si>
  <si>
    <t>п.8.6.</t>
  </si>
  <si>
    <t>На бумажном носителе - 500р.,
В электронном виде - 250 р.</t>
  </si>
  <si>
    <t>п.12.10.</t>
  </si>
  <si>
    <r>
      <t>По тексту Тарифов:
- Под термином «Договор банковского счета» следует понимать «Договор банковского счета» / «Договор комплексного банковского обслуживания юридических лиц, индивидуальных предпринимателей, а также физических лиц, занимающихся в установленном законодательством РФ порядке частной практикой, в Акционерном обществе «БКС Банк».
- Под термином «Клиент» следует понимать юридическое лицо или индивидуального предпринимателя, а также лицо, занимающееся в установленном законодательством Российской Федерации порядке частной практикой.
 - Если по тексту Тарифов не указано иное, под термином "Клиент" также следует понимать небанковскую кредитную организацию (НКО). 
 - Под термином "Индивидуальный предприниматель" следует понимать индивидуального предпринимателя, а также лицо, занимающееся в установленном законодательством Российской Федерации порядке частной практикой.
- Под термином "Отчетный месяц" понимается период с первого по последнее число каждого календарного месяца. 
- Под термином "Счет карты" понимается расчетный счет, открываемый отдельно и исключительно для совершения операций с Корпоративной картой.</t>
    </r>
    <r>
      <rPr>
        <strike/>
        <sz val="10"/>
        <color rgb="FFFF0000"/>
        <rFont val="Calibri"/>
        <family val="2"/>
        <charset val="204"/>
        <scheme val="minor"/>
      </rPr>
      <t/>
    </r>
  </si>
  <si>
    <t>В рамках ПУ "ВЭД-Старт" при условии поддержания Клиентом суммарного среднедневного остатка на всех банковских счетах Клиента, открытых в валюте РФ, в размере не менее 500 000 руб. в течение отчетного месяца, комиссия по п. по 2.1(а) "ежемесячная стоимость ПУ" за обслуживание в отчетном месяце, следующем за месяцем, в котором было выполнено условие о поддержании среднедневного остатка, составляет 2600 руб.
Под среднедневным остатком понимается величина, получаемая путем сложения остатков денежных средств на всех обслуживаемых в Банке банковских счетах Клиента, открытых в валюте РФ, и деления полученного значения на фактическое количество календарных дней в анализируемом месяце.</t>
  </si>
  <si>
    <t>Дополнить пунктом 3 в следующей редакции:
"В рамках ПУ "ВЭД-Старт" при условии поддержания Клиентом суммарного среднедневного остатка на всех банковских счетах Клиента, открытых в валюте РФ, в размере не менее 500 000 руб. в течение отчетного месяца, комиссия по п. по 2.1(а) "ежемесячная стоимость ПУ" за обслуживание в отчетном месяце, следующем за месяцем, в котором было выполнено условие о поддержании среднедневного остатка, составляет 2600 руб.
Под среднедневным остатком понимается величина, получаемая путем сложения остатков денежных средств на всех обслуживаемых в Банке банковских счетах Клиента, открытых в валюте РФ, и деления полученного значения на фактическое количество календарных дней в анализируемом месяце."</t>
  </si>
  <si>
    <t>Настоящие Тарифы включают в себя:
1) Общие условия предоставления услуг и взимания комиссий Банка.
2) Режим проведения операций по счетам юридических лиц в АО «БКС Банк».
3) Пакеты услуг (ПУ) и Тарифные планы (ТП/ОТП):
• Общий тарифный план на услуги по расчетно-кассовому обслуживанию Клиентов Банка (далее – Общий тарифный план/ОТП);
• ПУ Онлайн;
• ПУ ВЭД-Старт;
• ПУ Безграничный;
• ПУ Рублевый Доходный;
• ПУ СЭЛТ;
• ПУ ВЭД;
• ПУ Профессионал;
• ПУ Доступный;
• ПУ Единый.
• Тарифный план на услуги по расчетно-кассовому обслуживанию Клиентов, не имеющих открытых банковских счетов в Банке (далее - ТП без банковского счета).
• Тарифный план на услуги по расчетно-кассовому обслуживанию Клиентов Банка - небанковских кредитных организаций (далее - ТП для НКО).
• Тарифный план "Брокерский" (далее - ТП "Брокерский").
4) Приложение 1.</t>
  </si>
  <si>
    <r>
      <t xml:space="preserve">Изменение Клиентом, ранее выбранного ПУ/ТП:
- Пакет услуг возможно изменить только на действующие Пакеты услуг, указанные в п.6 настоящих Общих условий, с учетом указанных в настоящем пункте условий, или на  ОТП / ТП "Брокерский";
- ОТП возможно изменить только на действующие ПУ, указанные в п.6 настоящих Общих условий или на ТП "Брокерский";
- ТП "Брокерский" возможно изменить только на ОТП;
- Изменение ТП без банковского счета / ТП для НКО на иной ТП/ОТП/ПУ - не допускается.
- Переход на ПУ "ВЭД-Старт" с другого ПУ/ТП не допускается, ПУ "ВЭД-Старт" оформляется только новым клиентам при заключении Договора банковского счета. 
Перевод Клиента осуществляется на основании Заявления на изменение Тарифного Плана/пакета услуг по форме Банка.
Банк не осуществляет перевод на ПУ/Тарифный план, выбранный Клиентом, если количество счетов и/или валюта счета </t>
    </r>
    <r>
      <rPr>
        <b/>
        <u/>
        <sz val="10"/>
        <rFont val="Calibri"/>
        <family val="2"/>
        <charset val="204"/>
        <scheme val="minor"/>
      </rPr>
      <t xml:space="preserve">и/или иные условия </t>
    </r>
    <r>
      <rPr>
        <sz val="10"/>
        <rFont val="Calibri"/>
        <family val="2"/>
        <charset val="204"/>
        <scheme val="minor"/>
      </rPr>
      <t xml:space="preserve"> не соответствуют требованиям нового ПУ/Тарифного плана.</t>
    </r>
  </si>
  <si>
    <r>
      <t>По Тарифным планам/Пакетам услуг установлены следующие ограничения в части открытия счетов:
Действующие Тарифные планы/ПУ:
- ОТП, ТП без банковского счета и ТП "Брокерский" - количество счетов не ограничено, счета открываются на выбор в любой из валют, указанных в п. 3 Общих условий предоставления услуг и взимания комиссий Банка;
- ПУ "Онлайн" - неограниченное количество счетов в RUB и два банковских счета на выбор в валютах: USD, EUR, GBP, CHF;
- ПУ "ВЭД-Старт", ПУ "Безграничный" - количество счетов не ограничено, счета открываются на выбор в любой из валют, указанных в п. 3 Общих условий предоставления услуг и взимания комиссий Банка;
Архивные Тарифные планы/ПУ:
с 01.02.2016 не оформляются, за исключением Клиентов, подавших документы на открытие счета до 31.01.2016 включительно:
- ПУ "Рублевый Доходный" - неограниченное количество счетов в RUB;
- ПУ "СЭЛТ" - один в RUB, и по одному текущему счету в каждой из валют - USD, EUR, CNY, GBP;
- ПУ "ВЭД" и ПУ "Профессионал" - количество счетов не ограничено, счета открываются на выбор в любой из валют, указанных в п. 3 Общих условий предоставления услуг и взимания комиссий Банка.</t>
    </r>
    <r>
      <rPr>
        <strike/>
        <sz val="10"/>
        <rFont val="Calibri"/>
        <family val="2"/>
        <charset val="204"/>
        <scheme val="minor"/>
      </rPr>
      <t xml:space="preserve">
</t>
    </r>
    <r>
      <rPr>
        <sz val="10"/>
        <rFont val="Calibri"/>
        <family val="2"/>
        <charset val="204"/>
        <scheme val="minor"/>
      </rPr>
      <t>с 05.10.2016 не оформляется, за исключением Клиентов, подавших документы на открытие счета до 04.10.2016 включительно:</t>
    </r>
    <r>
      <rPr>
        <strike/>
        <sz val="10"/>
        <rFont val="Calibri"/>
        <family val="2"/>
        <charset val="204"/>
        <scheme val="minor"/>
      </rPr>
      <t xml:space="preserve">
</t>
    </r>
    <r>
      <rPr>
        <sz val="10"/>
        <rFont val="Calibri"/>
        <family val="2"/>
        <charset val="204"/>
        <scheme val="minor"/>
      </rPr>
      <t xml:space="preserve">- ПУ "Доступный" - два банковских счета: 1й в RUB, 2й счет на выбор в одной из трех валют: RUB, USD, EUR;
- ПУ "Единый" - четыре банковских счета: 1й в RUB, 2-4й счета на выбор в любой из валют, указанных в п. 3 Общих условий предоставления услуг и взимания комиссий Банка;
с 01.07.2017 не оформляется  ТП для НКО.
Счет карты открывается только в RUB, не входит в перечень счетов в рамках ПУ и открывается дополнительно, по желанию Клиента, на основании Заявления на открытие счета по форме Банка. </t>
    </r>
  </si>
  <si>
    <t>Общий тарифный план.
Пакеты услуг: 
"Доступный", "Онлайн", "Рублевый Доходный", "ВЭД-Старт".
Тарифы на услуги по расчетно-кассовому обслуживанию Клиентов, не имеющих открытых банковских счетов в Банке.
Для небанковских кредитных организаций.</t>
  </si>
  <si>
    <t>Изложить пункт 1 в редакции:
"Комиссия по п.2.1 (а) взимается:
- при наличии хотя бы одного открытого банковского счета;
- при открытии первого счета - в день открытия счета;
- ежемесячно в 1-й рабочий день месяца за текущий отчетный месяц оказания услуг;
 - в полном объеме за неполный отчетный месяц, не зависимо от фактического количества дней обслуживания ПУ (в месяц открытия/закрытия ПУ);
- за отчетный месяц в размере стоимости ПУ, действующего на первое число отчетного месяца;
 -  при переходе на ПУ (кроме заявлений поданных на переход с 1 (первого) числа следующего отчетного месяца) - в размере ежемесячной платы ПУ на который осуществляется переход.
Для Клиентов, обслуживающихся в рамках ПУ, при отсутствии оборотов  по всем банковским счетам Клиента более 12 отчетных месяцев, Банк возобновляет взимание комиссии по п. 2.1. (а)  - в размере, установленном  п.2.1 (а) Тарифов, но в сумме  не более доступного остатка по счету.
Комиссия по п.2.1 (а) не взимается: 
- при переходе на Общий тарифный план;
- при переходе на ПУ с 1 (первого) числа следующего отчетного месяца;
- за отчетный месяц, следующий за месяцем, в котором Клиенту был открыт первый счет, при условии отсутствия оборотов по всем банковским счетам Клиента в течение месяца,  в котором Клиенту был открыт первый счет;                                                              - начиная с 4-го отчетного месяца отсутствия оборотов по всем банковским счетам Клиента.
Под отсутствием оборотов по счету в течение отчетного месяца понимается отсутствие дебетового и кредитового оборотов по счету (за исключением оборотов, связанных с переоценкой остатка счета, выраженного в иностранной валюте, и со списанием ежемесячной стоимости ПУ (п. 2.1 Тарифов), списание/зачисление денежных средств после конвертации для погашения задолженности за обслуживание банковского счета в валюте РФ/ иностранной валюте)."</t>
  </si>
  <si>
    <r>
      <t xml:space="preserve">Комиссия по п.2.1 (а) </t>
    </r>
    <r>
      <rPr>
        <u/>
        <sz val="10"/>
        <rFont val="Calibri"/>
        <family val="2"/>
        <charset val="204"/>
        <scheme val="minor"/>
      </rPr>
      <t>взимается</t>
    </r>
    <r>
      <rPr>
        <sz val="10"/>
        <rFont val="Calibri"/>
        <family val="2"/>
        <charset val="204"/>
        <scheme val="minor"/>
      </rPr>
      <t xml:space="preserve">:
- при наличии хотя бы одного открытого банковского счета;
- при открытии первого счета - в день открытия счета;
- ежемесячно в 1-й рабочий день месяца за текущий отчетный месяц оказания услуг;
 - в полном объеме за неполный отчетный месяц, не зависимо от фактического количества дней обслуживания ПУ (в месяц открытия/закрытия ПУ);
- за отчетный месяц в размере стоимости ПУ, действующего на первое число отчетного месяца;
 -  при переходе на ПУ (кроме заявлений поданных на переход с 1 (первого) числа следующего отчетного месяца) - в размере ежемесячной платы ПУ на который осуществляется переход.
Для Клиентов, обслуживающихся в рамках ПУ, при отсутствии оборотов  по всем банковским счетам Клиента более 12 отчетных месяцев, Банк возобновляет взимание комиссии по п. 2.1. (а)  - в размере, установленном  п.2.1 (а) Тарифов, но в сумме  не более доступного остатка по счету.
Комиссия по п.2.1 (а) </t>
    </r>
    <r>
      <rPr>
        <u/>
        <sz val="10"/>
        <rFont val="Calibri"/>
        <family val="2"/>
        <charset val="204"/>
        <scheme val="minor"/>
      </rPr>
      <t>не взимается</t>
    </r>
    <r>
      <rPr>
        <sz val="10"/>
        <rFont val="Calibri"/>
        <family val="2"/>
        <charset val="204"/>
        <scheme val="minor"/>
      </rPr>
      <t xml:space="preserve">: 
- при переходе на Общий тарифный план;
- при переходе на ПУ с 1 (первого) числа следующего отчетного месяца;
- за отчетный месяц, следующий за месяцем, в котором Клиенту был открыт первый счет, при условии отсутствия оборотов по всем банковским счетам Клиента в течение месяца,  в котором Клиенту был открыт первый счет;                                                              - начиная с 4-го отчетного месяца отсутствия оборотов по всем банковским счетам Клиента.
Под отсутствием оборотов по счету в течение отчетного месяца понимается отсутствие дебетового и кредитового оборотов по счету (за исключением оборотов, связанных с переоценкой остатка счета, выраженного в иностранной валюте, и со списанием ежемесячной стоимости ПУ (п. 2.1 Тарифов), списание/зачисление денежных средств после конвертации для погашения задолженности за обслуживание банковского счета в валюте РФ/ иностранной валюте).
</t>
    </r>
  </si>
  <si>
    <r>
      <t xml:space="preserve">Комиссия по п. 5.1 списывается в момент совершения операции:
- При идентификации Клиентом поступления иностранной валюты, валюты Российской Федерации.
- При осуществлении платежей в иностранной валюте, валюте Российской Федерации.
</t>
    </r>
    <r>
      <rPr>
        <b/>
        <sz val="10"/>
        <rFont val="Calibri"/>
        <family val="2"/>
        <charset val="204"/>
        <scheme val="minor"/>
      </rPr>
      <t>Дополнительные условия:</t>
    </r>
    <r>
      <rPr>
        <sz val="10"/>
        <rFont val="Calibri"/>
        <family val="2"/>
        <charset val="204"/>
        <scheme val="minor"/>
      </rPr>
      <t xml:space="preserve">
</t>
    </r>
    <r>
      <rPr>
        <u/>
        <sz val="10"/>
        <rFont val="Calibri"/>
        <family val="2"/>
        <charset val="204"/>
        <scheme val="minor"/>
      </rPr>
      <t>В рамках ПУ "СЭЛТ", ПУ "ВЭД", ПУ "Единый", ПУ "Безграничный", ПУ "ВЭД-Старт" комиссия по п. 5.1:</t>
    </r>
    <r>
      <rPr>
        <sz val="10"/>
        <rFont val="Calibri"/>
        <family val="2"/>
        <charset val="204"/>
        <scheme val="minor"/>
      </rPr>
      <t xml:space="preserve">
- взимается за каждую операцию; 
- взимается накопительным итогом по всем совершенным операциям, подлежащим валютному контролю в течение отчетного месяца, но в сумме, не превышающей максимально установленный тарифами размер комиссии по п. 5.1., в независимости от количества счетов клиента;
- не взимается, если в течение отчетного месяца операции подлежащие валютному контролю отсутствовали.
</t>
    </r>
    <r>
      <rPr>
        <u/>
        <sz val="10"/>
        <rFont val="Calibri"/>
        <family val="2"/>
        <charset val="204"/>
        <scheme val="minor"/>
      </rPr>
      <t xml:space="preserve">В рамках ПУ «Профессионал» комиссия по п. 5.1: </t>
    </r>
    <r>
      <rPr>
        <sz val="10"/>
        <rFont val="Calibri"/>
        <family val="2"/>
        <charset val="204"/>
        <scheme val="minor"/>
      </rPr>
      <t xml:space="preserve">
- взимается в сумме, указанной в тарифах в независимости от количества счетов и совершенных операций подлежащих валютному контролю в течение отчетного месяца, 
- не взимается если в течение отчетного месяца операции, подлежащие валютному контролю отсутствовали.
</t>
    </r>
    <r>
      <rPr>
        <u/>
        <sz val="10"/>
        <rFont val="Calibri"/>
        <family val="2"/>
        <charset val="204"/>
        <scheme val="minor"/>
      </rPr>
      <t>В рамках ТП "Брокерский" комиссия по п. 5.1:</t>
    </r>
    <r>
      <rPr>
        <sz val="10"/>
        <rFont val="Calibri"/>
        <family val="2"/>
        <charset val="204"/>
        <scheme val="minor"/>
      </rPr>
      <t xml:space="preserve">
- взимается накопительным итогом по всем операциям клиента,</t>
    </r>
    <r>
      <rPr>
        <u/>
        <sz val="10"/>
        <rFont val="Calibri"/>
        <family val="2"/>
        <charset val="204"/>
        <scheme val="minor"/>
      </rPr>
      <t xml:space="preserve"> по каждому банковскому счету</t>
    </r>
    <r>
      <rPr>
        <sz val="10"/>
        <rFont val="Calibri"/>
        <family val="2"/>
        <charset val="204"/>
        <scheme val="minor"/>
      </rPr>
      <t xml:space="preserve">  по которому в течение отчетного месяца осуществлялась хотя бы одна операция, подлежащая  валютному контролю, но в сумме, не превышающей максимально установленный тарифами размер комиссии по п. 5.1.;
- не взимается если в течение отчетного месяца по соответствующему банковскому счету отсутствовали операции подлежащие валютному контролю.</t>
    </r>
  </si>
  <si>
    <t>Внесение наличных денежных средств в банкоматах Банка и ПАО «РОСБАНК»</t>
  </si>
  <si>
    <t>На бумажном носителе - 1000р.,
В электронном виде - 500 р.</t>
  </si>
  <si>
    <t>На бумажном носителе - 1000р.
В электронном виде - 500 р.</t>
  </si>
  <si>
    <t>Комитет по продуктам для корпоративного и розничного бизнеса АО «БКС Банк»  Протокол № б/н от 14.05.2019г.</t>
  </si>
  <si>
    <r>
      <t>Установить значение тарифа:
- ОТП: "На бумажном носителе - 1000р., В электронном виде - 500 р."
- ПУ "Онлайн", ПУ "Безграничный", ТП без банковского счета, ТП "Брокерский",  ПУ "Рублевый Доходный", ПУ "СЭЛТ</t>
    </r>
    <r>
      <rPr>
        <b/>
        <sz val="10"/>
        <rFont val="Arial"/>
        <family val="2"/>
        <charset val="204"/>
      </rPr>
      <t xml:space="preserve">", </t>
    </r>
    <r>
      <rPr>
        <sz val="10"/>
        <rFont val="Arial"/>
        <family val="2"/>
        <charset val="204"/>
      </rPr>
      <t xml:space="preserve"> ПУ "ВЭД",  ПУ "Профессионал", ПУ "Доступный" и ПУ "Единый": "На бумажном носителе - 500р., В электронном виде - 250 р."</t>
    </r>
  </si>
  <si>
    <t>Изложить в редакции:
"Банк открывает банковские счета в следующих валютах: рубли РФ (RUB), доллары США (USD), Евро (EUR), английские фунты стерлинги (GBP), швейцарские франки (CHF), японские иены (JPY), казахские тенге (KZT), китайские юани (CNY), австралийский доллар (AUD), гонконгский доллар (HKD), турецкая лира (TRY), норвежская крона (NOK), южноафриканский рэнд (ZAR)."</t>
  </si>
  <si>
    <t>Вид услуги изложить в редакции:
"Внесение наличных денежных средств в банкоматах Банка и ПАО «РОСБАНК»"</t>
  </si>
  <si>
    <t>Комитет по продуктам для корпоративного и розничного бизнеса АО «БКС Банк»  Протокол № б/н от 08.08.2019г.</t>
  </si>
  <si>
    <t xml:space="preserve">13. </t>
  </si>
  <si>
    <t>Документарные аккредитивы по международным расчетам, открытые другими банками / Документарные аккредитивы по расчетам на территории РФ, открытые другими банками</t>
  </si>
  <si>
    <t>13.1.</t>
  </si>
  <si>
    <t>13.1.1.</t>
  </si>
  <si>
    <t>13.1.2.</t>
  </si>
  <si>
    <t>13.1.3.</t>
  </si>
  <si>
    <t>13.2.</t>
  </si>
  <si>
    <t xml:space="preserve">13.1.2. </t>
  </si>
  <si>
    <t xml:space="preserve">13.1.4. </t>
  </si>
  <si>
    <t>13.1.5.</t>
  </si>
  <si>
    <t>13.1.6.</t>
  </si>
  <si>
    <t>13.1.7.</t>
  </si>
  <si>
    <t xml:space="preserve">13.2.1. </t>
  </si>
  <si>
    <t xml:space="preserve">13.2.1.1. </t>
  </si>
  <si>
    <t xml:space="preserve">13.2.1.2. </t>
  </si>
  <si>
    <t xml:space="preserve">13.2.2. </t>
  </si>
  <si>
    <t xml:space="preserve">13.2.3. </t>
  </si>
  <si>
    <t xml:space="preserve">13.2.4. </t>
  </si>
  <si>
    <t xml:space="preserve">13.2.5. </t>
  </si>
  <si>
    <t>при наличии полного денежного обеспечения</t>
  </si>
  <si>
    <t>в остальных случаях</t>
  </si>
  <si>
    <t>Комиссии банков-корреспондентов, при наличии таковых, взимаются в фактическом размере дополнительно к ставкам настоящих Тарифов.</t>
  </si>
  <si>
    <t xml:space="preserve">Почтовые (кроме отправки документов курьерской почтой), телеграфные и телекоммуникационные расходы по документарным операциям не взимаются. </t>
  </si>
  <si>
    <t>Документарные аккредитивы по международным расчетам подчиняются "Унифицированным правилам и обычаям для документарных аккредитивов, редакция 2007 г. № 600 (далее - UCP600 или УПДА600).</t>
  </si>
  <si>
    <t>Аккредитивы по расчетам на территории РФ подчиняются Положению Банка России от 19.06.2012 N 383-П (ред. от 11.10.2018) "О правилах осуществления перевода денежных средств"</t>
  </si>
  <si>
    <t>По соглашению, но не ниже 0,15% от суммы подтверждения</t>
  </si>
  <si>
    <t>0,15% от суммы документов</t>
  </si>
  <si>
    <t>0,15% от суммы каждого комплекта</t>
  </si>
  <si>
    <t>50 USD</t>
  </si>
  <si>
    <t>100 USD</t>
  </si>
  <si>
    <t>По соглашению</t>
  </si>
  <si>
    <t>50USD</t>
  </si>
  <si>
    <t xml:space="preserve"> 500 USD</t>
  </si>
  <si>
    <t>150 USD</t>
  </si>
  <si>
    <t>300 USD</t>
  </si>
  <si>
    <t>2 500 USD</t>
  </si>
  <si>
    <t>3 000 USD</t>
  </si>
  <si>
    <t>1500 USD</t>
  </si>
  <si>
    <t>250 USD за каждый квартал (90 дней) или его часть)</t>
  </si>
  <si>
    <t>1 150 USD</t>
  </si>
  <si>
    <t>Аккредитивы в иностранной валюте</t>
  </si>
  <si>
    <t>за аккредитив</t>
  </si>
  <si>
    <t>от суммы аккредитива/суммы увеличения аккредитива</t>
  </si>
  <si>
    <t>за каждый комплект</t>
  </si>
  <si>
    <t>за каждый платеж по аккредитиву</t>
  </si>
  <si>
    <t>от суммы аккредитива/суммы увеличения аккредитива за каждый квартал (90 дней) или его часть</t>
  </si>
  <si>
    <t xml:space="preserve">100 USD </t>
  </si>
  <si>
    <t>за каждое изменение по аккредитиву</t>
  </si>
  <si>
    <t>Дополнительно Клиент должен возместить Банку расходы, связанные с отправкой документов курьерской почтой.</t>
  </si>
  <si>
    <t>Комиссия по пункту 13.2.1. взимается за период действия аккредитива, включая период отсрочки платежа. В случае сокращения срока действия аккредитива вознаграждение, уплаченное Клиентом Банку согласно настоящим Тарифам, не возвращается.</t>
  </si>
  <si>
    <t>Настоящие Тарифы применяются для операций, осуществляемых в рамках обычной банковской практики. Банк имеет право взимать специальные комиссии за нестандартные или редко проводимые операции по согласованию с Клиентом.</t>
  </si>
  <si>
    <t xml:space="preserve">0,15% </t>
  </si>
  <si>
    <t xml:space="preserve">300 USD </t>
  </si>
  <si>
    <t xml:space="preserve">0,2% </t>
  </si>
  <si>
    <t>250 USD за каждый квартал (90 дней) или его часть</t>
  </si>
  <si>
    <t>Приложение № 1
к Протоколу заседания Комитета
по продуктам для корпоративного и розничного бизнеса
Акционерного общества «БКС  Банк»
от 04.03.2020 г.
Ввести в действие с 06.03.2020 г.</t>
  </si>
  <si>
    <t>Авизование предстоящего открытия аккредитива</t>
  </si>
  <si>
    <t>Авизование аккредитива/увеличение суммы аккредитива</t>
  </si>
  <si>
    <t>Авизование изменения условий аккредитива (кроме увеличения)</t>
  </si>
  <si>
    <t xml:space="preserve">Подтверждение, увеличение или пролонгация подтвержденного аккредитива
</t>
  </si>
  <si>
    <t>Проверка, прием и отсылка документов по аккредитивам, исполняемым Банком</t>
  </si>
  <si>
    <t>Проверка документов по аккредитиву по просьбе Клиента</t>
  </si>
  <si>
    <t>Выявление расхождений в документах, представленных по аккредитиву</t>
  </si>
  <si>
    <t>Отправка принятых от Клиента документов в иностранный банк по аккредитивам, не исполняемым Банком</t>
  </si>
  <si>
    <t>Выполнение функций рамбурсирующего банка (платежи в соответствии с рамбурсными инструкциями)</t>
  </si>
  <si>
    <t>Документарные аккредитивы по международным расчетам, открытые АО "БКС Банк" / Документарные аккредитивы по расчетам на территории РФ, открытые АО "БКС Банк"</t>
  </si>
  <si>
    <t>Открытие, увеличение суммы, пролонгация аккредитива</t>
  </si>
  <si>
    <t>Проверка документов (и платеж) по аккредитивам</t>
  </si>
  <si>
    <t>Платеж по аккредитиву</t>
  </si>
  <si>
    <t>Платеж по аккредитиву против документов, предоставленных с расхождениями с условиями аккредитива</t>
  </si>
  <si>
    <t>Изменение условий (кроме увеличения, пролонгации), аннуляция аккредитива</t>
  </si>
  <si>
    <t>п.21, 22</t>
  </si>
  <si>
    <t>Комитет по продуктам для корпоративного и розничного бизнеса АО «БКС Банк»  Протокол № б/н от 04.03.2020г.</t>
  </si>
  <si>
    <t>Дополнен новыми пунктами:                                                                                                                                                                 п.21 Документарные аккредитивы по международным расчетам подчиняются "Унифицированным правилам и обычаям для документарных аккредитивов, редакция 2007 г. № 600 (далее - UCP600 или УПДА600).                                                                       п.22 Аккредитивы по расчетам на территории РФ подчиняются Положению Банка России от 19.06.2012 N 383-П (ред. от 11.10.2018) "О правилах осуществления перевода денежных средств"</t>
  </si>
  <si>
    <t>13. Аккредитивы в иностранной валюте</t>
  </si>
  <si>
    <t>раздел 13</t>
  </si>
  <si>
    <t>Дополнен новым разделом 13. "Документарные аккредитивы в иностранной валюте"</t>
  </si>
  <si>
    <t>раздел 14</t>
  </si>
  <si>
    <t>Банк открывает банковские счета в следующих валютах: рубли РФ (RUB), доллары США (USD), Евро (EUR), английские фунты стерлинги (GPB),шверцарские франки (CHF), японские йены (JPY), казахские тенге (KZT), китайские юани (CNY), австралийский доллар (AUD), гонконгский доллар (HKD), турецкая лира (TRY), норвежская крона (NOK), южноафриканский рэнд (ZAR), датская крона (DKK), шведская крона (SEK), канадский доллар (CAD).</t>
  </si>
  <si>
    <t>Сопровождение контракта, заключающееся в проведении мониторинга расчетов в рамках исполнения контракта, осуществляется Банком без взимания комиссии.</t>
  </si>
  <si>
    <t>Изложить в следующей редакции: Банк открывает банковские счета в следующих валютах: рубли РФ (RUB), доллары США (USD), Евро (EUR), английские фунты стерлинги (GPB),шверцарские франки (CHF), японские йены (JPY), казахские тенге (KZT), китайские юани (CNY), австралийский доллар (AUD), гонконгский доллар (HKD), турецкая лира (TRY), норвежская крона (NOK), южноафриканский рэнд (ZAR), датская крона (DKK), шведская крона (SEK), канадский доллар (CAD).</t>
  </si>
  <si>
    <t>Комитет по продуктам для корпоративного и розничного бизнеса АО «БКС Банк»  Протокол № б/н от 15.04.2020г.</t>
  </si>
  <si>
    <t xml:space="preserve">Изложить в следующей редакции:Расширенное банковское сопровождение контракта осуществляется согласно следующему тарифу, размер которого не может превышать:
1) от 500 млн. до 1 млрд. рублей - 1,15 % цены контракта;
2) от 1 до 5 млрд. рублей - 1,12 % цены контракта;
3) от 5 до 10 млрд. рублей - 1,09 % цены контракта;
4) от 10 до 15 млрд. рублей - 1,05 % цены контракта;
5) от 15 млрд. рублей - 1 % цены контракта.
</t>
  </si>
  <si>
    <t>п.23</t>
  </si>
  <si>
    <t>Расширенное банковское сопровождение контракта осуществляется согласно индивидуальному тарифу, размер которого не может превышать:
1) от 500 млн. до 1 млрд. рублей - 1,15 % цены контракта;
2) от 1 до 5 млрд. рублей - 1,12 % цены контракта;
3) от 5 до 10 млрд. рублей - 1,09 % цены контракта;
4) от 10 до 15 млрд. рублей - 1,05 % цены контракта;
5) от 15 млрд. рублей - 1 % цены контракта.</t>
  </si>
  <si>
    <t>Изложить в седующей редакции: Сопровождение контракта, заключающееся в проведении мониторинга расчетов в рамках исполнения контракта, осуществляется Банком без взимания комиссии.</t>
  </si>
  <si>
    <t>п.24</t>
  </si>
  <si>
    <t>12. Корпоративные карты</t>
  </si>
  <si>
    <t>Комитет по продуктам для корпоративного и розничного бизнеса АО «БКС Банк»  Протокол № б/н от 22.04.2020г.</t>
  </si>
  <si>
    <t>Комитет по продуктам для корпоративного и розничного бизнеса АО «БКС Банк»  Протокол № б/н от 08.05.2020г.</t>
  </si>
  <si>
    <t>Изложить в следующей редакции: Безналичные операции по Корпоративной карте осуществляются в пределах остатка денежных средств, размещенных на Счете Клиента, но в сумме не более 200 000 (Двухсот тысяч) руб. в день и не более 2 000 000 (Двух миллионов) руб. в месяц, за вычетом общей суммы уже авторизованных, но еще не оплаченных Клиентом операций по всем Картам, выпущенным к Счету, если меньшие размеры лимита не определены Клиентом в Заявлении на установку/отключение индивидуальных лимитов по Корпоративной карте.</t>
  </si>
  <si>
    <t>Безналичные операции по Корпоративной карте осуществляются в пределах остатка денежных средств, размещенных на Счете Клиента, но в сумме не более 200 000 (Двухсот тысяч) руб. в день и не более 2 000 000 (Двух миллионов) руб. в месяц, за вычетом общей суммы уже авторизованных, но еще не оплаченных Клиентом операций по всем Картам, выпущенным к Счету, если меньшие размеры лимита не определены Клиентом в Заявлении на установку/отключение индивидуальных лимитов по Корпоративной карте.</t>
  </si>
  <si>
    <t>раздел 12, п.9</t>
  </si>
  <si>
    <t>Комитет по продуктам для корпоративного и розничного бизнеса АО «БКС Банк»  Протокол № б/н от 12.03.2020г.</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</si>
</sst>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43" formatCode="_-* #,##0.00_-;\-* #,##0.00_-;_-* &quot;-&quot;??_-;_-@_-"/>
    <numFmt numFmtId="164" formatCode="#,##0&quot;р.&quot;"/>
    <numFmt numFmtId="165" formatCode="#,##0\ [$USD]"/>
    <numFmt numFmtId="166" formatCode="#,##0\ [$EUR]"/>
    <numFmt numFmtId="167" formatCode="#,##0_ ;[Red]\-#,##0\ "/>
    <numFmt numFmtId="168" formatCode="0.0%"/>
    <numFmt numFmtId="169" formatCode="0.000%"/>
    <numFmt numFmtId="170" formatCode="#,##0\ [$CNY]"/>
    <numFmt numFmtId="171" formatCode="#,##0\ [$₽-419]"/>
  </numFmts>
  <fonts count="72" x14ac:knownFonts="1">
    <font>
      <sz val="11"/>
      <color theme="1"/>
      <name val="Calibri"/>
      <family val="2"/>
      <charset val="204"/>
      <scheme val="minor"/>
    </font>
    <font>
      <sz val="10"/>
      <color theme="1"/>
      <name val="Calibri"/>
      <family val="2"/>
      <charset val="204"/>
      <scheme val="minor"/>
    </font>
    <font>
      <sz val="11"/>
      <color theme="1"/>
      <name val="Calibri"/>
      <family val="2"/>
      <charset val="204"/>
      <scheme val="minor"/>
    </font>
    <font>
      <b/>
      <sz val="14"/>
      <color rgb="FFFFFFFF"/>
      <name val="Cambria"/>
      <family val="1"/>
      <charset val="204"/>
    </font>
    <font>
      <b/>
      <sz val="12"/>
      <color rgb="FF000000"/>
      <name val="Calibri"/>
      <family val="2"/>
      <charset val="204"/>
      <scheme val="minor"/>
    </font>
    <font>
      <b/>
      <sz val="10"/>
      <color rgb="FFFFFFFF"/>
      <name val="Cambria"/>
      <family val="1"/>
      <charset val="204"/>
    </font>
    <font>
      <sz val="11"/>
      <color theme="0"/>
      <name val="Calibri"/>
      <family val="2"/>
      <charset val="204"/>
      <scheme val="minor"/>
    </font>
    <font>
      <sz val="9"/>
      <color theme="1"/>
      <name val="Calibri"/>
      <family val="2"/>
      <charset val="204"/>
      <scheme val="minor"/>
    </font>
    <font>
      <b/>
      <sz val="10"/>
      <name val="Calibri"/>
      <family val="2"/>
      <charset val="204"/>
      <scheme val="minor"/>
    </font>
    <font>
      <sz val="10"/>
      <name val="Calibri"/>
      <family val="2"/>
      <charset val="204"/>
      <scheme val="minor"/>
    </font>
    <font>
      <sz val="11"/>
      <color rgb="FFFF0000"/>
      <name val="Calibri"/>
      <family val="2"/>
      <charset val="204"/>
      <scheme val="minor"/>
    </font>
    <font>
      <b/>
      <sz val="11"/>
      <color theme="1"/>
      <name val="Calibri"/>
      <family val="2"/>
      <charset val="204"/>
      <scheme val="minor"/>
    </font>
    <font>
      <sz val="7"/>
      <color theme="1"/>
      <name val="Times New Roman"/>
      <family val="1"/>
      <charset val="204"/>
    </font>
    <font>
      <sz val="9"/>
      <name val="Calibri"/>
      <family val="2"/>
      <charset val="204"/>
      <scheme val="minor"/>
    </font>
    <font>
      <b/>
      <sz val="12"/>
      <name val="Calibri"/>
      <family val="2"/>
      <charset val="204"/>
      <scheme val="minor"/>
    </font>
    <font>
      <sz val="11"/>
      <name val="Calibri"/>
      <family val="2"/>
      <charset val="204"/>
      <scheme val="minor"/>
    </font>
    <font>
      <sz val="10"/>
      <color rgb="FFFF0000"/>
      <name val="Calibri"/>
      <family val="2"/>
      <charset val="204"/>
      <scheme val="minor"/>
    </font>
    <font>
      <b/>
      <sz val="16"/>
      <color theme="1"/>
      <name val="Calibri"/>
      <family val="2"/>
      <charset val="204"/>
      <scheme val="minor"/>
    </font>
    <font>
      <b/>
      <sz val="10"/>
      <color theme="0"/>
      <name val="Cambria"/>
      <family val="1"/>
      <charset val="204"/>
    </font>
    <font>
      <sz val="8"/>
      <name val="Calibri"/>
      <family val="2"/>
      <charset val="204"/>
      <scheme val="minor"/>
    </font>
    <font>
      <b/>
      <sz val="9"/>
      <name val="Calibri"/>
      <family val="2"/>
      <charset val="204"/>
      <scheme val="minor"/>
    </font>
    <font>
      <b/>
      <sz val="8"/>
      <name val="Calibri"/>
      <family val="2"/>
      <charset val="204"/>
      <scheme val="minor"/>
    </font>
    <font>
      <u/>
      <sz val="10"/>
      <name val="Calibri"/>
      <family val="2"/>
      <charset val="204"/>
      <scheme val="minor"/>
    </font>
    <font>
      <sz val="9"/>
      <color rgb="FFFF0000"/>
      <name val="Calibri"/>
      <family val="2"/>
      <charset val="204"/>
      <scheme val="minor"/>
    </font>
    <font>
      <b/>
      <u/>
      <sz val="10"/>
      <name val="Calibri"/>
      <family val="2"/>
      <charset val="204"/>
      <scheme val="minor"/>
    </font>
    <font>
      <sz val="11"/>
      <name val="Arial"/>
      <family val="2"/>
      <charset val="204"/>
    </font>
    <font>
      <b/>
      <sz val="11"/>
      <name val="Arial"/>
      <family val="2"/>
      <charset val="204"/>
    </font>
    <font>
      <b/>
      <sz val="12"/>
      <color theme="0"/>
      <name val="Arial"/>
      <family val="2"/>
      <charset val="204"/>
    </font>
    <font>
      <b/>
      <sz val="14"/>
      <name val="Calibri"/>
      <family val="2"/>
      <charset val="204"/>
      <scheme val="minor"/>
    </font>
    <font>
      <sz val="10"/>
      <color theme="0"/>
      <name val="Calibri"/>
      <family val="2"/>
      <charset val="204"/>
      <scheme val="minor"/>
    </font>
    <font>
      <sz val="9"/>
      <color theme="0" tint="-0.14999847407452621"/>
      <name val="Calibri"/>
      <family val="2"/>
      <charset val="204"/>
      <scheme val="minor"/>
    </font>
    <font>
      <sz val="10"/>
      <color indexed="8"/>
      <name val="Arial"/>
      <family val="2"/>
      <charset val="204"/>
    </font>
    <font>
      <sz val="11"/>
      <color rgb="FF006100"/>
      <name val="Calibri"/>
      <family val="2"/>
      <charset val="204"/>
      <scheme val="minor"/>
    </font>
    <font>
      <b/>
      <sz val="11"/>
      <name val="Calibri"/>
      <family val="2"/>
      <charset val="204"/>
      <scheme val="minor"/>
    </font>
    <font>
      <i/>
      <sz val="10"/>
      <name val="Arial"/>
      <family val="2"/>
      <charset val="204"/>
    </font>
    <font>
      <b/>
      <sz val="14"/>
      <color theme="3" tint="0.39997558519241921"/>
      <name val="Cambria"/>
      <family val="1"/>
      <charset val="204"/>
    </font>
    <font>
      <b/>
      <sz val="12"/>
      <color theme="1"/>
      <name val="Calibri"/>
      <family val="2"/>
      <charset val="204"/>
      <scheme val="minor"/>
    </font>
    <font>
      <b/>
      <sz val="11"/>
      <color rgb="FFFFFFFF"/>
      <name val="Cambria"/>
      <family val="1"/>
      <charset val="204"/>
    </font>
    <font>
      <b/>
      <sz val="12"/>
      <color theme="5" tint="-0.249977111117893"/>
      <name val="Calibri"/>
      <family val="2"/>
      <charset val="204"/>
      <scheme val="minor"/>
    </font>
    <font>
      <b/>
      <sz val="10"/>
      <color theme="4" tint="0.79998168889431442"/>
      <name val="Calibri"/>
      <family val="2"/>
      <charset val="204"/>
      <scheme val="minor"/>
    </font>
    <font>
      <sz val="9"/>
      <color theme="4" tint="0.79998168889431442"/>
      <name val="Calibri"/>
      <family val="2"/>
      <charset val="204"/>
      <scheme val="minor"/>
    </font>
    <font>
      <b/>
      <sz val="12"/>
      <color theme="3" tint="0.79998168889431442"/>
      <name val="Calibri"/>
      <family val="2"/>
      <charset val="204"/>
      <scheme val="minor"/>
    </font>
    <font>
      <sz val="9"/>
      <color theme="0"/>
      <name val="Calibri"/>
      <family val="2"/>
      <charset val="204"/>
      <scheme val="minor"/>
    </font>
    <font>
      <b/>
      <sz val="14"/>
      <name val="Cambria"/>
      <family val="1"/>
      <charset val="204"/>
      <scheme val="major"/>
    </font>
    <font>
      <b/>
      <sz val="14"/>
      <color theme="0"/>
      <name val="Cambria"/>
      <family val="1"/>
      <charset val="204"/>
      <scheme val="major"/>
    </font>
    <font>
      <sz val="11"/>
      <color rgb="FFFF0000"/>
      <name val="Arial"/>
      <family val="2"/>
      <charset val="204"/>
    </font>
    <font>
      <b/>
      <u/>
      <sz val="9"/>
      <name val="Calibri"/>
      <family val="2"/>
      <charset val="204"/>
      <scheme val="minor"/>
    </font>
    <font>
      <sz val="10"/>
      <color theme="1"/>
      <name val="Arial"/>
      <family val="2"/>
      <charset val="204"/>
    </font>
    <font>
      <sz val="10"/>
      <name val="Arial"/>
      <family val="2"/>
      <charset val="204"/>
    </font>
    <font>
      <b/>
      <u/>
      <sz val="10"/>
      <name val="Arial"/>
      <family val="2"/>
      <charset val="204"/>
    </font>
    <font>
      <b/>
      <sz val="12"/>
      <name val="Arial"/>
      <family val="2"/>
      <charset val="204"/>
    </font>
    <font>
      <sz val="10"/>
      <color theme="0"/>
      <name val="Arial"/>
      <family val="2"/>
      <charset val="204"/>
    </font>
    <font>
      <b/>
      <sz val="10"/>
      <name val="Arial"/>
      <family val="2"/>
      <charset val="204"/>
    </font>
    <font>
      <sz val="10"/>
      <name val="Calibri"/>
      <family val="2"/>
      <charset val="204"/>
    </font>
    <font>
      <u/>
      <sz val="10"/>
      <name val="Arial"/>
      <family val="2"/>
      <charset val="204"/>
    </font>
    <font>
      <sz val="10"/>
      <color rgb="FF00B0F0"/>
      <name val="Arial"/>
      <family val="2"/>
      <charset val="204"/>
    </font>
    <font>
      <sz val="9"/>
      <name val="Arial"/>
      <family val="2"/>
      <charset val="204"/>
    </font>
    <font>
      <u/>
      <sz val="9"/>
      <name val="Calibri"/>
      <family val="2"/>
      <charset val="204"/>
      <scheme val="minor"/>
    </font>
    <font>
      <b/>
      <sz val="9"/>
      <name val="Arial"/>
      <family val="2"/>
      <charset val="204"/>
    </font>
    <font>
      <u/>
      <sz val="9"/>
      <name val="Arial"/>
      <family val="2"/>
      <charset val="204"/>
    </font>
    <font>
      <strike/>
      <sz val="10"/>
      <name val="Calibri"/>
      <family val="2"/>
      <charset val="204"/>
      <scheme val="minor"/>
    </font>
    <font>
      <strike/>
      <sz val="9"/>
      <name val="Calibri"/>
      <family val="2"/>
      <charset val="204"/>
      <scheme val="minor"/>
    </font>
    <font>
      <sz val="10"/>
      <color rgb="FF00B0F0"/>
      <name val="Calibri"/>
      <family val="2"/>
      <charset val="204"/>
      <scheme val="minor"/>
    </font>
    <font>
      <b/>
      <sz val="11"/>
      <color theme="0"/>
      <name val="Arial"/>
      <family val="2"/>
      <charset val="204"/>
    </font>
    <font>
      <b/>
      <sz val="10"/>
      <color theme="0"/>
      <name val="Arial"/>
      <family val="2"/>
      <charset val="204"/>
    </font>
    <font>
      <sz val="10"/>
      <color rgb="FFFF0000"/>
      <name val="Arial"/>
      <family val="2"/>
      <charset val="204"/>
    </font>
    <font>
      <strike/>
      <sz val="9"/>
      <color rgb="FFFF0000"/>
      <name val="Calibri"/>
      <family val="2"/>
      <charset val="204"/>
      <scheme val="minor"/>
    </font>
    <font>
      <strike/>
      <sz val="10"/>
      <color rgb="FFFF0000"/>
      <name val="Calibri"/>
      <family val="2"/>
      <charset val="204"/>
      <scheme val="minor"/>
    </font>
    <font>
      <strike/>
      <sz val="11"/>
      <name val="Calibri"/>
      <family val="2"/>
      <charset val="204"/>
      <scheme val="minor"/>
    </font>
    <font>
      <strike/>
      <sz val="11"/>
      <color rgb="FFFF0000"/>
      <name val="Calibri"/>
      <family val="2"/>
      <charset val="204"/>
      <scheme val="minor"/>
    </font>
    <font>
      <b/>
      <sz val="8"/>
      <color rgb="FFFF0000"/>
      <name val="Calibri"/>
      <family val="2"/>
      <charset val="204"/>
      <scheme val="minor"/>
    </font>
    <font>
      <sz val="8"/>
      <color rgb="FFFF0000"/>
      <name val="Calibri"/>
      <family val="2"/>
      <charset val="204"/>
      <scheme val="minor"/>
    </font>
  </fonts>
  <fills count="27">
    <fill>
      <patternFill patternType="none"/>
    </fill>
    <fill>
      <patternFill patternType="gray125"/>
    </fill>
    <fill>
      <patternFill patternType="solid">
        <fgColor theme="4" tint="0.79998168889431442"/>
        <bgColor indexed="64"/>
      </patternFill>
    </fill>
    <fill>
      <patternFill patternType="solid">
        <fgColor rgb="FF548DD4"/>
        <bgColor indexed="64"/>
      </patternFill>
    </fill>
    <fill>
      <patternFill patternType="solid">
        <fgColor rgb="FFB8CCE4"/>
        <bgColor indexed="64"/>
      </patternFill>
    </fill>
    <fill>
      <patternFill patternType="solid">
        <fgColor theme="4"/>
      </patternFill>
    </fill>
    <fill>
      <patternFill patternType="solid">
        <fgColor theme="4" tint="0.59999389629810485"/>
        <bgColor indexed="65"/>
      </patternFill>
    </fill>
    <fill>
      <patternFill patternType="solid">
        <fgColor theme="4" tint="0.59999389629810485"/>
        <bgColor indexed="64"/>
      </patternFill>
    </fill>
    <fill>
      <patternFill patternType="solid">
        <fgColor theme="4" tint="0.79998168889431442"/>
        <bgColor indexed="65"/>
      </patternFill>
    </fill>
    <fill>
      <patternFill patternType="solid">
        <fgColor rgb="FF00B0F0"/>
        <bgColor indexed="64"/>
      </patternFill>
    </fill>
    <fill>
      <patternFill patternType="solid">
        <fgColor theme="0" tint="-0.249977111117893"/>
        <bgColor indexed="64"/>
      </patternFill>
    </fill>
    <fill>
      <patternFill patternType="solid">
        <fgColor rgb="FFFFFFCC"/>
      </patternFill>
    </fill>
    <fill>
      <patternFill patternType="solid">
        <fgColor theme="7"/>
      </patternFill>
    </fill>
    <fill>
      <patternFill patternType="solid">
        <fgColor rgb="FFFFC000"/>
        <bgColor indexed="64"/>
      </patternFill>
    </fill>
    <fill>
      <patternFill patternType="solid">
        <fgColor rgb="FFC6EFCE"/>
      </patternFill>
    </fill>
    <fill>
      <patternFill patternType="solid">
        <fgColor theme="0" tint="-0.14999847407452621"/>
        <bgColor indexed="64"/>
      </patternFill>
    </fill>
    <fill>
      <patternFill patternType="solid">
        <fgColor theme="3" tint="0.59999389629810485"/>
        <bgColor indexed="64"/>
      </patternFill>
    </fill>
    <fill>
      <patternFill patternType="solid">
        <fgColor rgb="FF92D050"/>
        <bgColor indexed="64"/>
      </patternFill>
    </fill>
    <fill>
      <patternFill patternType="solid">
        <fgColor theme="9" tint="-0.249977111117893"/>
        <bgColor indexed="64"/>
      </patternFill>
    </fill>
    <fill>
      <patternFill patternType="solid">
        <fgColor indexed="9"/>
        <bgColor indexed="64"/>
      </patternFill>
    </fill>
    <fill>
      <patternFill patternType="solid">
        <fgColor theme="0"/>
        <bgColor indexed="64"/>
      </patternFill>
    </fill>
    <fill>
      <patternFill patternType="solid">
        <fgColor theme="3" tint="0.79998168889431442"/>
        <bgColor indexed="64"/>
      </patternFill>
    </fill>
    <fill>
      <patternFill patternType="lightUp">
        <bgColor theme="0" tint="-0.14999847407452621"/>
      </patternFill>
    </fill>
    <fill>
      <patternFill patternType="lightUp"/>
    </fill>
    <fill>
      <patternFill patternType="lightUp">
        <bgColor theme="0"/>
      </patternFill>
    </fill>
    <fill>
      <patternFill patternType="lightUp">
        <bgColor theme="3" tint="0.79998168889431442"/>
      </patternFill>
    </fill>
    <fill>
      <patternFill patternType="solid">
        <fgColor rgb="FF7030A0"/>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medium">
        <color indexed="64"/>
      </left>
      <right/>
      <top/>
      <bottom/>
      <diagonal/>
    </border>
    <border>
      <left style="thin">
        <color indexed="64"/>
      </left>
      <right style="thin">
        <color indexed="64"/>
      </right>
      <top style="thin">
        <color indexed="64"/>
      </top>
      <bottom/>
      <diagonal/>
    </border>
    <border>
      <left/>
      <right/>
      <top style="thin">
        <color indexed="64"/>
      </top>
      <bottom/>
      <diagonal/>
    </border>
    <border>
      <left style="thin">
        <color rgb="FFB2B2B2"/>
      </left>
      <right style="thin">
        <color rgb="FFB2B2B2"/>
      </right>
      <top style="thin">
        <color rgb="FFB2B2B2"/>
      </top>
      <bottom style="thin">
        <color rgb="FFB2B2B2"/>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style="hair">
        <color indexed="9"/>
      </left>
      <right/>
      <top style="hair">
        <color indexed="9"/>
      </top>
      <bottom/>
      <diagonal/>
    </border>
    <border>
      <left/>
      <right/>
      <top style="hair">
        <color indexed="9"/>
      </top>
      <bottom/>
      <diagonal/>
    </border>
    <border>
      <left/>
      <right style="hair">
        <color indexed="9"/>
      </right>
      <top style="hair">
        <color indexed="9"/>
      </top>
      <bottom/>
      <diagonal/>
    </border>
  </borders>
  <cellStyleXfs count="9">
    <xf numFmtId="0" fontId="0" fillId="0" borderId="0"/>
    <xf numFmtId="0" fontId="6" fillId="5" borderId="0" applyNumberFormat="0" applyBorder="0" applyAlignment="0" applyProtection="0"/>
    <xf numFmtId="0" fontId="2" fillId="6" borderId="0" applyNumberFormat="0" applyBorder="0" applyAlignment="0" applyProtection="0"/>
    <xf numFmtId="0" fontId="2" fillId="8" borderId="0" applyNumberFormat="0" applyBorder="0" applyAlignment="0" applyProtection="0"/>
    <xf numFmtId="0" fontId="2" fillId="11" borderId="10" applyNumberFormat="0" applyFont="0" applyAlignment="0" applyProtection="0"/>
    <xf numFmtId="0" fontId="6" fillId="12" borderId="0" applyNumberFormat="0" applyBorder="0" applyAlignment="0" applyProtection="0"/>
    <xf numFmtId="0" fontId="31" fillId="0" borderId="0"/>
    <xf numFmtId="0" fontId="32" fillId="14" borderId="0" applyNumberFormat="0" applyBorder="0" applyAlignment="0" applyProtection="0"/>
    <xf numFmtId="43" fontId="2" fillId="0" borderId="0" applyFont="0" applyFill="0" applyBorder="0" applyAlignment="0" applyProtection="0"/>
  </cellStyleXfs>
  <cellXfs count="711">
    <xf numFmtId="0" fontId="0" fillId="0" borderId="0" xfId="0"/>
    <xf numFmtId="0" fontId="0" fillId="0" borderId="1" xfId="0" applyBorder="1"/>
    <xf numFmtId="0" fontId="0" fillId="0" borderId="0" xfId="0" applyNumberFormat="1"/>
    <xf numFmtId="0" fontId="3" fillId="3" borderId="1" xfId="0" applyNumberFormat="1" applyFont="1" applyFill="1" applyBorder="1" applyAlignment="1">
      <alignment horizontal="center" vertical="center" wrapText="1"/>
    </xf>
    <xf numFmtId="0" fontId="0" fillId="0" borderId="0" xfId="0" applyAlignment="1">
      <alignment vertical="top"/>
    </xf>
    <xf numFmtId="0" fontId="15" fillId="0" borderId="0" xfId="0" applyFont="1"/>
    <xf numFmtId="0" fontId="11" fillId="0" borderId="1" xfId="0" applyFont="1" applyBorder="1" applyAlignment="1">
      <alignment horizontal="center" vertical="top" wrapText="1"/>
    </xf>
    <xf numFmtId="0" fontId="0" fillId="0" borderId="0" xfId="0" applyAlignment="1">
      <alignment horizontal="center" vertical="center"/>
    </xf>
    <xf numFmtId="0" fontId="0" fillId="0" borderId="0" xfId="0" applyFill="1"/>
    <xf numFmtId="0" fontId="1" fillId="0" borderId="1" xfId="0" applyFont="1" applyBorder="1" applyAlignment="1">
      <alignment horizontal="left" vertical="top" wrapText="1"/>
    </xf>
    <xf numFmtId="0" fontId="11" fillId="0" borderId="1" xfId="0" applyFont="1" applyBorder="1" applyAlignment="1">
      <alignment horizontal="center" vertical="top"/>
    </xf>
    <xf numFmtId="0" fontId="7" fillId="0" borderId="1" xfId="0" applyFont="1" applyFill="1" applyBorder="1" applyAlignment="1">
      <alignment horizontal="center" vertical="center" wrapText="1"/>
    </xf>
    <xf numFmtId="0" fontId="2" fillId="6" borderId="1" xfId="2" applyBorder="1" applyAlignment="1">
      <alignment horizontal="center" vertical="center"/>
    </xf>
    <xf numFmtId="164" fontId="15" fillId="0" borderId="1" xfId="0" applyNumberFormat="1" applyFont="1" applyFill="1" applyBorder="1" applyAlignment="1">
      <alignment horizontal="center" vertical="center"/>
    </xf>
    <xf numFmtId="164" fontId="7" fillId="0" borderId="1" xfId="0" applyNumberFormat="1" applyFont="1" applyBorder="1" applyAlignment="1">
      <alignment horizontal="center" vertical="center" wrapText="1"/>
    </xf>
    <xf numFmtId="0" fontId="1" fillId="0" borderId="1" xfId="0" applyFont="1" applyBorder="1" applyAlignment="1">
      <alignment vertical="center" wrapText="1"/>
    </xf>
    <xf numFmtId="0" fontId="7" fillId="0" borderId="6" xfId="0" applyFont="1" applyBorder="1" applyAlignment="1">
      <alignment horizontal="center" vertical="center" wrapText="1"/>
    </xf>
    <xf numFmtId="0" fontId="18" fillId="3" borderId="1" xfId="0" applyFont="1" applyFill="1" applyBorder="1" applyAlignment="1">
      <alignment horizontal="center" vertical="center" wrapText="1"/>
    </xf>
    <xf numFmtId="0" fontId="14" fillId="2" borderId="1" xfId="0" applyNumberFormat="1" applyFont="1" applyFill="1" applyBorder="1" applyAlignment="1">
      <alignment vertical="top" wrapText="1"/>
    </xf>
    <xf numFmtId="0" fontId="21" fillId="2" borderId="1" xfId="0" applyNumberFormat="1" applyFont="1" applyFill="1" applyBorder="1" applyAlignment="1">
      <alignment vertical="top" wrapText="1"/>
    </xf>
    <xf numFmtId="49" fontId="9" fillId="0" borderId="1" xfId="0" applyNumberFormat="1" applyFont="1" applyFill="1" applyBorder="1" applyAlignment="1">
      <alignment vertical="center" wrapText="1"/>
    </xf>
    <xf numFmtId="0" fontId="10" fillId="0" borderId="0" xfId="0" applyFont="1"/>
    <xf numFmtId="0" fontId="15" fillId="0" borderId="0" xfId="0" applyFont="1" applyFill="1"/>
    <xf numFmtId="167" fontId="19" fillId="0" borderId="1" xfId="0" applyNumberFormat="1"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Border="1" applyAlignment="1">
      <alignment horizontal="center" vertical="center" wrapText="1"/>
    </xf>
    <xf numFmtId="164" fontId="13" fillId="0" borderId="1" xfId="0" applyNumberFormat="1" applyFont="1" applyBorder="1" applyAlignment="1">
      <alignment horizontal="center" vertical="center" wrapText="1"/>
    </xf>
    <xf numFmtId="10" fontId="13" fillId="0" borderId="1" xfId="0" applyNumberFormat="1" applyFont="1" applyFill="1" applyBorder="1" applyAlignment="1">
      <alignment horizontal="center" vertical="center" wrapText="1"/>
    </xf>
    <xf numFmtId="0" fontId="13" fillId="0" borderId="1" xfId="0" applyFont="1" applyFill="1" applyBorder="1" applyAlignment="1">
      <alignment horizontal="center" wrapText="1"/>
    </xf>
    <xf numFmtId="167" fontId="13" fillId="0" borderId="1" xfId="0" applyNumberFormat="1" applyFont="1" applyFill="1" applyBorder="1" applyAlignment="1">
      <alignment horizontal="center" vertical="center" wrapText="1"/>
    </xf>
    <xf numFmtId="0" fontId="9" fillId="0" borderId="1" xfId="0" applyFont="1" applyBorder="1" applyAlignment="1">
      <alignment vertical="top" wrapText="1"/>
    </xf>
    <xf numFmtId="0" fontId="9" fillId="0" borderId="1" xfId="0" applyFont="1" applyFill="1" applyBorder="1" applyAlignment="1">
      <alignment vertical="top" wrapText="1"/>
    </xf>
    <xf numFmtId="0" fontId="9" fillId="0" borderId="1" xfId="0" applyFont="1" applyBorder="1" applyAlignment="1">
      <alignment vertical="center" wrapText="1"/>
    </xf>
    <xf numFmtId="164" fontId="13" fillId="0" borderId="1" xfId="0" applyNumberFormat="1" applyFont="1" applyBorder="1" applyAlignment="1">
      <alignment vertical="center" wrapText="1"/>
    </xf>
    <xf numFmtId="0" fontId="13" fillId="0" borderId="1" xfId="0" applyFont="1" applyBorder="1" applyAlignment="1">
      <alignment horizontal="center" wrapText="1"/>
    </xf>
    <xf numFmtId="0" fontId="15" fillId="6" borderId="1" xfId="2" applyFont="1" applyBorder="1"/>
    <xf numFmtId="0" fontId="13" fillId="0" borderId="1" xfId="0" applyFont="1" applyFill="1" applyBorder="1"/>
    <xf numFmtId="164" fontId="15" fillId="0" borderId="1" xfId="0" applyNumberFormat="1" applyFont="1" applyBorder="1" applyAlignment="1">
      <alignment vertical="center" wrapText="1"/>
    </xf>
    <xf numFmtId="10" fontId="13" fillId="0" borderId="1" xfId="0" applyNumberFormat="1" applyFont="1" applyBorder="1" applyAlignment="1">
      <alignment horizontal="center" vertical="center" wrapText="1"/>
    </xf>
    <xf numFmtId="0" fontId="13" fillId="0" borderId="1" xfId="0" applyFont="1" applyFill="1" applyBorder="1" applyAlignment="1">
      <alignment horizontal="center"/>
    </xf>
    <xf numFmtId="165" fontId="13" fillId="0" borderId="1" xfId="0" applyNumberFormat="1" applyFont="1" applyFill="1" applyBorder="1" applyAlignment="1">
      <alignment horizontal="center" vertical="center" wrapText="1"/>
    </xf>
    <xf numFmtId="166" fontId="13" fillId="0" borderId="1" xfId="0" applyNumberFormat="1" applyFont="1" applyFill="1" applyBorder="1" applyAlignment="1">
      <alignment horizontal="center" vertical="center" wrapText="1"/>
    </xf>
    <xf numFmtId="165" fontId="13" fillId="0" borderId="1" xfId="0" applyNumberFormat="1" applyFont="1" applyBorder="1" applyAlignment="1">
      <alignment horizontal="center" vertical="center" wrapText="1"/>
    </xf>
    <xf numFmtId="0" fontId="13" fillId="0" borderId="1" xfId="0" applyFont="1" applyBorder="1" applyAlignment="1">
      <alignment horizontal="center"/>
    </xf>
    <xf numFmtId="0" fontId="15" fillId="0" borderId="1" xfId="0" applyFont="1" applyFill="1" applyBorder="1"/>
    <xf numFmtId="0" fontId="13" fillId="0" borderId="1" xfId="0" applyFont="1" applyBorder="1" applyAlignment="1">
      <alignment vertical="center" wrapText="1"/>
    </xf>
    <xf numFmtId="0" fontId="9" fillId="0" borderId="1" xfId="0" applyFont="1" applyBorder="1" applyAlignment="1">
      <alignment horizontal="center" vertical="center" wrapText="1"/>
    </xf>
    <xf numFmtId="0" fontId="14" fillId="4" borderId="1" xfId="0" applyNumberFormat="1" applyFont="1" applyFill="1" applyBorder="1" applyAlignment="1">
      <alignment vertical="center" wrapText="1"/>
    </xf>
    <xf numFmtId="0" fontId="20" fillId="2" borderId="1" xfId="0" applyNumberFormat="1" applyFont="1" applyFill="1" applyBorder="1" applyAlignment="1">
      <alignment vertical="top" wrapText="1"/>
    </xf>
    <xf numFmtId="49" fontId="9" fillId="0" borderId="1" xfId="0" applyNumberFormat="1" applyFont="1" applyBorder="1" applyAlignment="1">
      <alignment vertical="center" wrapText="1"/>
    </xf>
    <xf numFmtId="9" fontId="13" fillId="0" borderId="1" xfId="0" applyNumberFormat="1" applyFont="1" applyFill="1" applyBorder="1" applyAlignment="1">
      <alignment horizontal="center" vertical="center" wrapText="1"/>
    </xf>
    <xf numFmtId="164" fontId="13" fillId="0" borderId="1" xfId="0" applyNumberFormat="1" applyFont="1" applyFill="1" applyBorder="1" applyAlignment="1">
      <alignment vertical="center" wrapText="1"/>
    </xf>
    <xf numFmtId="0" fontId="15" fillId="6" borderId="1" xfId="2" applyFont="1" applyBorder="1" applyAlignment="1">
      <alignment horizontal="center" vertical="center"/>
    </xf>
    <xf numFmtId="0" fontId="15" fillId="0" borderId="1" xfId="0" applyFont="1" applyBorder="1" applyAlignment="1">
      <alignment horizontal="center" vertical="center"/>
    </xf>
    <xf numFmtId="168" fontId="13" fillId="0" borderId="1" xfId="0" applyNumberFormat="1" applyFont="1" applyFill="1" applyBorder="1" applyAlignment="1">
      <alignment horizontal="center" vertical="center" wrapText="1"/>
    </xf>
    <xf numFmtId="0" fontId="13" fillId="0" borderId="1" xfId="0" applyFont="1" applyBorder="1" applyAlignment="1">
      <alignment horizontal="center" vertical="center"/>
    </xf>
    <xf numFmtId="164" fontId="13" fillId="0" borderId="1" xfId="0" applyNumberFormat="1" applyFont="1" applyBorder="1" applyAlignment="1">
      <alignment horizontal="center" vertical="center"/>
    </xf>
    <xf numFmtId="164" fontId="15" fillId="0" borderId="1" xfId="0" applyNumberFormat="1" applyFont="1" applyBorder="1" applyAlignment="1">
      <alignment horizontal="center" vertical="center" wrapText="1"/>
    </xf>
    <xf numFmtId="0" fontId="13" fillId="0" borderId="1" xfId="0" applyFont="1" applyFill="1" applyBorder="1" applyAlignment="1">
      <alignment horizontal="center" vertical="center"/>
    </xf>
    <xf numFmtId="167" fontId="15" fillId="0" borderId="1" xfId="0" applyNumberFormat="1" applyFont="1" applyFill="1" applyBorder="1" applyAlignment="1">
      <alignment horizontal="center" vertical="center" wrapText="1"/>
    </xf>
    <xf numFmtId="0" fontId="29" fillId="12" borderId="1" xfId="5" applyFont="1" applyBorder="1" applyAlignment="1">
      <alignment horizontal="center" vertical="center" wrapText="1"/>
    </xf>
    <xf numFmtId="0" fontId="0" fillId="0" borderId="1" xfId="0" applyFill="1" applyBorder="1"/>
    <xf numFmtId="164" fontId="7" fillId="0" borderId="1" xfId="0" applyNumberFormat="1" applyFont="1" applyFill="1" applyBorder="1" applyAlignment="1">
      <alignment horizontal="center" vertical="center" wrapText="1"/>
    </xf>
    <xf numFmtId="164" fontId="1" fillId="0" borderId="1" xfId="0" applyNumberFormat="1" applyFont="1" applyBorder="1" applyAlignment="1">
      <alignment horizontal="center" vertical="center" wrapText="1"/>
    </xf>
    <xf numFmtId="0" fontId="7" fillId="0" borderId="1" xfId="0" applyFont="1" applyBorder="1"/>
    <xf numFmtId="164" fontId="30" fillId="0" borderId="1" xfId="0" applyNumberFormat="1" applyFont="1" applyFill="1" applyBorder="1" applyAlignment="1">
      <alignment horizontal="center" vertical="center" wrapText="1"/>
    </xf>
    <xf numFmtId="0" fontId="1" fillId="0" borderId="1" xfId="0" applyFont="1" applyBorder="1" applyAlignment="1">
      <alignment horizontal="left" vertical="top" wrapText="1" indent="2"/>
    </xf>
    <xf numFmtId="164" fontId="30" fillId="0" borderId="1" xfId="0" applyNumberFormat="1" applyFont="1" applyFill="1" applyBorder="1" applyAlignment="1">
      <alignment horizontal="center" vertical="center"/>
    </xf>
    <xf numFmtId="0" fontId="2" fillId="6" borderId="1" xfId="2" applyBorder="1"/>
    <xf numFmtId="0" fontId="7" fillId="0" borderId="1" xfId="0" applyFont="1" applyFill="1" applyBorder="1" applyAlignment="1">
      <alignment horizontal="center" wrapText="1"/>
    </xf>
    <xf numFmtId="164" fontId="7" fillId="0" borderId="1" xfId="0" applyNumberFormat="1" applyFont="1" applyFill="1" applyBorder="1" applyAlignment="1">
      <alignment horizontal="center" vertical="center"/>
    </xf>
    <xf numFmtId="0" fontId="7" fillId="0" borderId="1" xfId="0" applyFont="1" applyFill="1" applyBorder="1" applyAlignment="1">
      <alignment horizontal="center"/>
    </xf>
    <xf numFmtId="167" fontId="7" fillId="0" borderId="1" xfId="0" applyNumberFormat="1" applyFont="1" applyFill="1" applyBorder="1" applyAlignment="1">
      <alignment horizontal="center" vertical="center" wrapText="1"/>
    </xf>
    <xf numFmtId="9" fontId="7" fillId="0" borderId="1" xfId="0" applyNumberFormat="1" applyFont="1" applyFill="1" applyBorder="1" applyAlignment="1">
      <alignment horizontal="center" vertical="center" wrapText="1"/>
    </xf>
    <xf numFmtId="0" fontId="7" fillId="0" borderId="1" xfId="0" applyFont="1" applyBorder="1" applyAlignment="1">
      <alignment horizontal="center" wrapText="1"/>
    </xf>
    <xf numFmtId="0" fontId="0" fillId="0" borderId="8" xfId="0" applyBorder="1"/>
    <xf numFmtId="0" fontId="9" fillId="0" borderId="1" xfId="0" applyFont="1" applyBorder="1" applyAlignment="1">
      <alignment horizontal="left" vertical="top" wrapText="1" indent="1"/>
    </xf>
    <xf numFmtId="164" fontId="13" fillId="0" borderId="1" xfId="0" applyNumberFormat="1" applyFont="1" applyFill="1" applyBorder="1" applyAlignment="1">
      <alignment horizontal="center" vertical="center" wrapText="1"/>
    </xf>
    <xf numFmtId="164" fontId="13" fillId="0" borderId="1" xfId="0" applyNumberFormat="1" applyFont="1" applyFill="1" applyBorder="1" applyAlignment="1">
      <alignment horizontal="center" vertical="center"/>
    </xf>
    <xf numFmtId="0" fontId="9" fillId="0" borderId="1" xfId="0" applyFont="1" applyFill="1" applyBorder="1" applyAlignment="1">
      <alignment vertical="center" wrapText="1"/>
    </xf>
    <xf numFmtId="0" fontId="13" fillId="0" borderId="1" xfId="0" applyFont="1" applyBorder="1" applyAlignment="1">
      <alignment vertical="top" wrapText="1"/>
    </xf>
    <xf numFmtId="0" fontId="8" fillId="2" borderId="1" xfId="0" applyFont="1" applyFill="1" applyBorder="1" applyAlignment="1">
      <alignment horizontal="left" vertical="top" wrapText="1"/>
    </xf>
    <xf numFmtId="0" fontId="13" fillId="2" borderId="1" xfId="0" applyFont="1" applyFill="1" applyBorder="1" applyAlignment="1">
      <alignment horizontal="left" vertical="top" wrapText="1"/>
    </xf>
    <xf numFmtId="0" fontId="14" fillId="4" borderId="1" xfId="0" applyFont="1" applyFill="1" applyBorder="1" applyAlignment="1">
      <alignment vertical="center" wrapText="1"/>
    </xf>
    <xf numFmtId="0" fontId="5" fillId="3" borderId="1" xfId="0" applyFont="1" applyFill="1" applyBorder="1" applyAlignment="1">
      <alignment horizontal="center" vertical="center" wrapText="1"/>
    </xf>
    <xf numFmtId="0" fontId="17" fillId="0" borderId="13" xfId="0" applyFont="1" applyBorder="1" applyAlignment="1">
      <alignment vertical="center"/>
    </xf>
    <xf numFmtId="0" fontId="9" fillId="0" borderId="1" xfId="0" applyFont="1" applyBorder="1" applyAlignment="1">
      <alignment horizontal="left" vertical="top" wrapText="1"/>
    </xf>
    <xf numFmtId="164" fontId="13" fillId="0" borderId="1" xfId="0" applyNumberFormat="1" applyFont="1" applyFill="1" applyBorder="1" applyAlignment="1">
      <alignment horizontal="center" vertical="center" wrapText="1"/>
    </xf>
    <xf numFmtId="164" fontId="13" fillId="0" borderId="1" xfId="0" applyNumberFormat="1" applyFont="1" applyFill="1" applyBorder="1" applyAlignment="1">
      <alignment horizontal="center" vertical="center"/>
    </xf>
    <xf numFmtId="0" fontId="0" fillId="0" borderId="1" xfId="0" applyBorder="1" applyAlignment="1">
      <alignment horizontal="center" vertical="center" wrapText="1"/>
    </xf>
    <xf numFmtId="0" fontId="9" fillId="0" borderId="1" xfId="0" applyFont="1" applyFill="1" applyBorder="1" applyAlignment="1">
      <alignment horizontal="left" vertical="top" wrapText="1"/>
    </xf>
    <xf numFmtId="164" fontId="13" fillId="0" borderId="8" xfId="0" applyNumberFormat="1" applyFont="1" applyFill="1" applyBorder="1" applyAlignment="1">
      <alignment horizontal="left" vertical="top" wrapText="1"/>
    </xf>
    <xf numFmtId="164" fontId="13" fillId="0" borderId="5" xfId="0" applyNumberFormat="1" applyFont="1" applyFill="1" applyBorder="1" applyAlignment="1">
      <alignment horizontal="left" vertical="top" wrapText="1"/>
    </xf>
    <xf numFmtId="0" fontId="13" fillId="2" borderId="3" xfId="0" applyFont="1" applyFill="1" applyBorder="1" applyAlignment="1">
      <alignment horizontal="left" vertical="top" wrapText="1"/>
    </xf>
    <xf numFmtId="164" fontId="13" fillId="0" borderId="1" xfId="0" applyNumberFormat="1" applyFont="1" applyFill="1" applyBorder="1" applyAlignment="1">
      <alignment horizontal="center" vertical="center"/>
    </xf>
    <xf numFmtId="164" fontId="13" fillId="0" borderId="1" xfId="0" applyNumberFormat="1" applyFont="1" applyFill="1" applyBorder="1" applyAlignment="1">
      <alignment horizontal="center" vertical="center" wrapText="1"/>
    </xf>
    <xf numFmtId="164" fontId="13" fillId="0" borderId="8" xfId="0" applyNumberFormat="1" applyFont="1" applyFill="1" applyBorder="1" applyAlignment="1">
      <alignment horizontal="center" vertical="center"/>
    </xf>
    <xf numFmtId="0" fontId="9" fillId="0" borderId="8" xfId="0" applyFont="1" applyBorder="1" applyAlignment="1">
      <alignment vertical="center" wrapText="1"/>
    </xf>
    <xf numFmtId="0" fontId="13" fillId="2" borderId="2" xfId="0" applyFont="1" applyFill="1" applyBorder="1" applyAlignment="1">
      <alignment vertical="top" wrapText="1"/>
    </xf>
    <xf numFmtId="0" fontId="13" fillId="2" borderId="3" xfId="0" applyFont="1" applyFill="1" applyBorder="1" applyAlignment="1">
      <alignment vertical="top" wrapText="1"/>
    </xf>
    <xf numFmtId="0" fontId="15" fillId="0" borderId="0" xfId="0" applyFont="1" applyAlignment="1">
      <alignment vertical="top"/>
    </xf>
    <xf numFmtId="0" fontId="15" fillId="0" borderId="0" xfId="0" applyFont="1" applyAlignment="1"/>
    <xf numFmtId="0" fontId="26" fillId="0" borderId="1" xfId="0" applyFont="1" applyBorder="1" applyAlignment="1">
      <alignment vertical="center"/>
    </xf>
    <xf numFmtId="0" fontId="25" fillId="0" borderId="2" xfId="0" applyFont="1" applyBorder="1" applyAlignment="1">
      <alignment vertical="center" wrapText="1"/>
    </xf>
    <xf numFmtId="0" fontId="14" fillId="2" borderId="8" xfId="0" applyNumberFormat="1" applyFont="1" applyFill="1" applyBorder="1" applyAlignment="1">
      <alignment vertical="top" wrapText="1"/>
    </xf>
    <xf numFmtId="0" fontId="13" fillId="2" borderId="0" xfId="0" applyFont="1" applyFill="1" applyBorder="1" applyAlignment="1">
      <alignment vertical="top" wrapText="1"/>
    </xf>
    <xf numFmtId="0" fontId="9" fillId="0" borderId="2" xfId="0" applyFont="1" applyBorder="1" applyAlignment="1">
      <alignment vertical="center" wrapText="1"/>
    </xf>
    <xf numFmtId="16" fontId="9" fillId="0" borderId="1" xfId="0" applyNumberFormat="1" applyFont="1" applyBorder="1" applyAlignment="1">
      <alignment horizontal="left" vertical="center" wrapText="1"/>
    </xf>
    <xf numFmtId="0" fontId="9" fillId="0" borderId="2" xfId="0" applyFont="1" applyFill="1" applyBorder="1" applyAlignment="1">
      <alignment vertical="center" wrapText="1"/>
    </xf>
    <xf numFmtId="0" fontId="35" fillId="3" borderId="1" xfId="0" applyFont="1" applyFill="1" applyBorder="1" applyAlignment="1">
      <alignment horizontal="center" vertical="top" wrapText="1"/>
    </xf>
    <xf numFmtId="0" fontId="35" fillId="3" borderId="5" xfId="0" applyFont="1" applyFill="1" applyBorder="1" applyAlignment="1">
      <alignment horizontal="center" vertical="center" wrapText="1"/>
    </xf>
    <xf numFmtId="0" fontId="13" fillId="2" borderId="13" xfId="0" applyFont="1" applyFill="1" applyBorder="1" applyAlignment="1">
      <alignment vertical="top" wrapText="1"/>
    </xf>
    <xf numFmtId="0" fontId="13" fillId="2" borderId="9" xfId="0" applyFont="1" applyFill="1" applyBorder="1" applyAlignment="1">
      <alignment vertical="top" wrapText="1"/>
    </xf>
    <xf numFmtId="0" fontId="9" fillId="0" borderId="2" xfId="0" applyFont="1" applyFill="1" applyBorder="1" applyAlignment="1">
      <alignment horizontal="center" vertical="center" wrapText="1"/>
    </xf>
    <xf numFmtId="0" fontId="2" fillId="0" borderId="5" xfId="0" applyFont="1" applyBorder="1" applyAlignment="1">
      <alignment vertical="top" wrapText="1"/>
    </xf>
    <xf numFmtId="0" fontId="2" fillId="0" borderId="8" xfId="0" applyFont="1" applyBorder="1" applyAlignment="1">
      <alignment vertical="top" wrapText="1"/>
    </xf>
    <xf numFmtId="0" fontId="2" fillId="0" borderId="11" xfId="0" applyFont="1" applyBorder="1" applyAlignment="1">
      <alignment vertical="top" wrapText="1"/>
    </xf>
    <xf numFmtId="0" fontId="7" fillId="0" borderId="0" xfId="0" applyFont="1" applyAlignment="1">
      <alignment horizontal="center" vertical="center"/>
    </xf>
    <xf numFmtId="0" fontId="7" fillId="0" borderId="0" xfId="0" applyFont="1" applyFill="1" applyAlignment="1">
      <alignment horizontal="center" vertical="center"/>
    </xf>
    <xf numFmtId="0" fontId="13" fillId="0" borderId="0" xfId="0" applyFont="1" applyFill="1" applyAlignment="1">
      <alignment horizontal="center" vertical="center"/>
    </xf>
    <xf numFmtId="0" fontId="13" fillId="0" borderId="0" xfId="0" applyFont="1" applyAlignment="1">
      <alignment horizontal="center" vertical="center"/>
    </xf>
    <xf numFmtId="0" fontId="23" fillId="0" borderId="0" xfId="0" applyFont="1" applyAlignment="1">
      <alignment horizontal="center" vertical="center"/>
    </xf>
    <xf numFmtId="0" fontId="14" fillId="4" borderId="1" xfId="0" applyFont="1" applyFill="1" applyBorder="1" applyAlignment="1">
      <alignment horizontal="center" vertical="center" wrapText="1"/>
    </xf>
    <xf numFmtId="0" fontId="9" fillId="0" borderId="1" xfId="0" applyFont="1" applyBorder="1" applyAlignment="1">
      <alignment horizontal="left" vertical="center" wrapText="1" indent="1"/>
    </xf>
    <xf numFmtId="0" fontId="20" fillId="4" borderId="1" xfId="0" applyFont="1" applyFill="1" applyBorder="1" applyAlignment="1">
      <alignment horizontal="center" vertical="center" wrapText="1"/>
    </xf>
    <xf numFmtId="0" fontId="7" fillId="6" borderId="1" xfId="2" applyFont="1" applyBorder="1" applyAlignment="1">
      <alignment horizontal="center" vertical="center"/>
    </xf>
    <xf numFmtId="0" fontId="7" fillId="6" borderId="1" xfId="2" applyFont="1" applyBorder="1"/>
    <xf numFmtId="164" fontId="13" fillId="0" borderId="2" xfId="0" applyNumberFormat="1" applyFont="1" applyFill="1" applyBorder="1" applyAlignment="1">
      <alignment horizontal="center" vertical="center" wrapText="1"/>
    </xf>
    <xf numFmtId="164" fontId="13" fillId="0" borderId="4" xfId="0" applyNumberFormat="1" applyFont="1" applyFill="1" applyBorder="1" applyAlignment="1">
      <alignment horizontal="center" vertical="center" wrapText="1"/>
    </xf>
    <xf numFmtId="166" fontId="13" fillId="0" borderId="4" xfId="0" applyNumberFormat="1" applyFont="1" applyFill="1" applyBorder="1" applyAlignment="1">
      <alignment horizontal="center" vertical="center" wrapText="1"/>
    </xf>
    <xf numFmtId="164" fontId="13" fillId="0" borderId="4" xfId="0" applyNumberFormat="1" applyFont="1" applyBorder="1" applyAlignment="1">
      <alignment horizontal="center" vertical="center" wrapText="1"/>
    </xf>
    <xf numFmtId="164" fontId="13" fillId="0" borderId="1" xfId="0" applyNumberFormat="1" applyFont="1" applyFill="1" applyBorder="1" applyAlignment="1">
      <alignment horizontal="center" vertical="center" wrapText="1"/>
    </xf>
    <xf numFmtId="10" fontId="13" fillId="0" borderId="1" xfId="0" applyNumberFormat="1" applyFont="1" applyFill="1" applyBorder="1" applyAlignment="1">
      <alignment horizontal="center" vertical="center" wrapText="1"/>
    </xf>
    <xf numFmtId="10" fontId="13" fillId="0" borderId="4" xfId="0" applyNumberFormat="1" applyFont="1" applyBorder="1" applyAlignment="1">
      <alignment horizontal="center" vertical="center" wrapText="1"/>
    </xf>
    <xf numFmtId="164" fontId="13" fillId="0" borderId="2" xfId="0" applyNumberFormat="1" applyFont="1" applyFill="1" applyBorder="1" applyAlignment="1">
      <alignment horizontal="center" vertical="center" wrapText="1"/>
    </xf>
    <xf numFmtId="166" fontId="13" fillId="0" borderId="2" xfId="0" applyNumberFormat="1" applyFont="1" applyFill="1" applyBorder="1" applyAlignment="1">
      <alignment horizontal="center" vertical="center" wrapText="1"/>
    </xf>
    <xf numFmtId="0" fontId="13" fillId="10" borderId="9" xfId="0" applyFont="1" applyFill="1" applyBorder="1" applyAlignment="1">
      <alignment vertical="top" wrapText="1"/>
    </xf>
    <xf numFmtId="164" fontId="13" fillId="0" borderId="1" xfId="7" applyNumberFormat="1" applyFont="1" applyFill="1" applyBorder="1" applyAlignment="1">
      <alignment horizontal="center" vertical="center" wrapText="1"/>
    </xf>
    <xf numFmtId="0" fontId="13" fillId="0" borderId="1" xfId="7" applyFont="1" applyFill="1" applyBorder="1" applyAlignment="1">
      <alignment horizontal="center" vertical="center" wrapText="1"/>
    </xf>
    <xf numFmtId="9" fontId="13" fillId="0" borderId="1" xfId="7" applyNumberFormat="1" applyFont="1" applyFill="1" applyBorder="1" applyAlignment="1">
      <alignment horizontal="center" vertical="center" wrapText="1"/>
    </xf>
    <xf numFmtId="164" fontId="13" fillId="0" borderId="1" xfId="7" applyNumberFormat="1" applyFont="1" applyFill="1" applyBorder="1" applyAlignment="1">
      <alignment horizontal="center" vertical="center"/>
    </xf>
    <xf numFmtId="10" fontId="13" fillId="0" borderId="1" xfId="7" applyNumberFormat="1" applyFont="1" applyFill="1" applyBorder="1" applyAlignment="1">
      <alignment horizontal="center" vertical="center" wrapText="1"/>
    </xf>
    <xf numFmtId="165" fontId="13" fillId="0" borderId="1" xfId="7" applyNumberFormat="1" applyFont="1" applyFill="1" applyBorder="1" applyAlignment="1">
      <alignment horizontal="center" vertical="center" wrapText="1"/>
    </xf>
    <xf numFmtId="0" fontId="0" fillId="15" borderId="0" xfId="0" applyFill="1" applyBorder="1" applyAlignment="1">
      <alignment horizontal="center" vertical="center"/>
    </xf>
    <xf numFmtId="0" fontId="0" fillId="15" borderId="0" xfId="0" applyFill="1" applyBorder="1"/>
    <xf numFmtId="0" fontId="0" fillId="15" borderId="11" xfId="0" applyFill="1" applyBorder="1" applyAlignment="1">
      <alignment horizontal="center" vertical="center"/>
    </xf>
    <xf numFmtId="0" fontId="0" fillId="15" borderId="9" xfId="0" applyFill="1" applyBorder="1" applyAlignment="1">
      <alignment horizontal="center" vertical="center"/>
    </xf>
    <xf numFmtId="0" fontId="0" fillId="15" borderId="17" xfId="0" applyFill="1" applyBorder="1" applyAlignment="1">
      <alignment horizontal="center" vertical="center"/>
    </xf>
    <xf numFmtId="0" fontId="0" fillId="15" borderId="6" xfId="0" applyFill="1" applyBorder="1"/>
    <xf numFmtId="0" fontId="0" fillId="15" borderId="14" xfId="0" applyFill="1" applyBorder="1" applyAlignment="1">
      <alignment horizontal="center" vertical="center"/>
    </xf>
    <xf numFmtId="0" fontId="0" fillId="15" borderId="13" xfId="0" applyFill="1" applyBorder="1" applyAlignment="1">
      <alignment horizontal="center" vertical="center"/>
    </xf>
    <xf numFmtId="0" fontId="0" fillId="15" borderId="13" xfId="0" applyFill="1" applyBorder="1"/>
    <xf numFmtId="0" fontId="0" fillId="15" borderId="15" xfId="0" applyFill="1" applyBorder="1"/>
    <xf numFmtId="0" fontId="13" fillId="10" borderId="11" xfId="0" applyFont="1" applyFill="1" applyBorder="1" applyAlignment="1">
      <alignment vertical="top" wrapText="1"/>
    </xf>
    <xf numFmtId="0" fontId="13" fillId="10" borderId="12" xfId="0" applyFont="1" applyFill="1" applyBorder="1" applyAlignment="1">
      <alignment vertical="top" wrapText="1"/>
    </xf>
    <xf numFmtId="165" fontId="13" fillId="0" borderId="2" xfId="0" applyNumberFormat="1" applyFont="1" applyFill="1" applyBorder="1" applyAlignment="1">
      <alignment horizontal="center" vertical="center" wrapText="1"/>
    </xf>
    <xf numFmtId="164" fontId="13" fillId="0" borderId="2" xfId="0" applyNumberFormat="1" applyFont="1" applyFill="1" applyBorder="1" applyAlignment="1">
      <alignment vertical="center" wrapText="1"/>
    </xf>
    <xf numFmtId="165" fontId="13" fillId="0" borderId="4" xfId="0" applyNumberFormat="1" applyFont="1" applyFill="1" applyBorder="1" applyAlignment="1">
      <alignment horizontal="center" vertical="center" wrapText="1"/>
    </xf>
    <xf numFmtId="0" fontId="13" fillId="15" borderId="11" xfId="0" applyFont="1" applyFill="1" applyBorder="1" applyAlignment="1">
      <alignment vertical="top" wrapText="1"/>
    </xf>
    <xf numFmtId="0" fontId="13" fillId="15" borderId="9" xfId="0" applyFont="1" applyFill="1" applyBorder="1" applyAlignment="1">
      <alignment vertical="top" wrapText="1"/>
    </xf>
    <xf numFmtId="0" fontId="13" fillId="15" borderId="12" xfId="0" applyFont="1" applyFill="1" applyBorder="1" applyAlignment="1">
      <alignment vertical="top" wrapText="1"/>
    </xf>
    <xf numFmtId="0" fontId="13" fillId="15" borderId="17" xfId="0" applyFont="1" applyFill="1" applyBorder="1" applyAlignment="1">
      <alignment vertical="top" wrapText="1"/>
    </xf>
    <xf numFmtId="0" fontId="13" fillId="15" borderId="0" xfId="0" applyFont="1" applyFill="1" applyBorder="1" applyAlignment="1">
      <alignment vertical="top" wrapText="1"/>
    </xf>
    <xf numFmtId="0" fontId="13" fillId="15" borderId="6" xfId="0" applyFont="1" applyFill="1" applyBorder="1" applyAlignment="1">
      <alignment vertical="top" wrapText="1"/>
    </xf>
    <xf numFmtId="0" fontId="0" fillId="15" borderId="17" xfId="0" applyFill="1" applyBorder="1"/>
    <xf numFmtId="0" fontId="15" fillId="15" borderId="17" xfId="0" applyFont="1" applyFill="1" applyBorder="1"/>
    <xf numFmtId="0" fontId="15" fillId="15" borderId="0" xfId="0" applyFont="1" applyFill="1" applyBorder="1"/>
    <xf numFmtId="0" fontId="15" fillId="15" borderId="6" xfId="0" applyFont="1" applyFill="1" applyBorder="1"/>
    <xf numFmtId="0" fontId="0" fillId="15" borderId="14" xfId="0" applyFill="1" applyBorder="1"/>
    <xf numFmtId="0" fontId="7" fillId="15" borderId="17" xfId="0" applyFont="1" applyFill="1" applyBorder="1" applyAlignment="1">
      <alignment horizontal="center" vertical="center" wrapText="1"/>
    </xf>
    <xf numFmtId="0" fontId="0" fillId="15" borderId="6" xfId="0" applyFill="1" applyBorder="1" applyAlignment="1">
      <alignment horizontal="center" vertical="center"/>
    </xf>
    <xf numFmtId="0" fontId="7" fillId="15" borderId="14" xfId="0" applyFont="1" applyFill="1" applyBorder="1" applyAlignment="1">
      <alignment horizontal="center" vertical="center" wrapText="1"/>
    </xf>
    <xf numFmtId="0" fontId="0" fillId="15" borderId="15" xfId="0" applyFill="1" applyBorder="1" applyAlignment="1">
      <alignment horizontal="center" vertical="center"/>
    </xf>
    <xf numFmtId="0" fontId="13" fillId="0" borderId="8" xfId="0" applyFont="1" applyFill="1" applyBorder="1" applyAlignment="1">
      <alignment vertical="center" wrapText="1"/>
    </xf>
    <xf numFmtId="164" fontId="13" fillId="0" borderId="8" xfId="3" applyNumberFormat="1" applyFont="1" applyFill="1" applyBorder="1" applyAlignment="1">
      <alignment horizontal="center" vertical="center"/>
    </xf>
    <xf numFmtId="0" fontId="14" fillId="4" borderId="3" xfId="0" applyFont="1" applyFill="1" applyBorder="1" applyAlignment="1">
      <alignment vertical="center" wrapText="1"/>
    </xf>
    <xf numFmtId="0" fontId="15" fillId="6" borderId="3" xfId="2" applyFont="1" applyBorder="1" applyAlignment="1">
      <alignment horizontal="center" vertical="center"/>
    </xf>
    <xf numFmtId="0" fontId="15" fillId="6" borderId="3" xfId="2" applyFont="1" applyBorder="1"/>
    <xf numFmtId="0" fontId="7" fillId="6" borderId="3" xfId="2" applyFont="1" applyBorder="1" applyAlignment="1">
      <alignment horizontal="center" vertical="center"/>
    </xf>
    <xf numFmtId="0" fontId="7" fillId="6" borderId="3" xfId="2" applyFont="1" applyBorder="1"/>
    <xf numFmtId="0" fontId="15" fillId="6" borderId="2" xfId="2" applyFont="1" applyBorder="1"/>
    <xf numFmtId="0" fontId="15" fillId="6" borderId="4" xfId="2" applyFont="1" applyBorder="1"/>
    <xf numFmtId="167" fontId="13" fillId="0" borderId="4" xfId="0" applyNumberFormat="1" applyFont="1" applyFill="1" applyBorder="1" applyAlignment="1">
      <alignment horizontal="center" vertical="center" wrapText="1"/>
    </xf>
    <xf numFmtId="167" fontId="13" fillId="0" borderId="12" xfId="0" applyNumberFormat="1" applyFont="1" applyFill="1" applyBorder="1" applyAlignment="1">
      <alignment horizontal="center" vertical="center" wrapText="1"/>
    </xf>
    <xf numFmtId="167" fontId="13" fillId="0" borderId="8" xfId="0" applyNumberFormat="1" applyFont="1" applyFill="1" applyBorder="1" applyAlignment="1">
      <alignment horizontal="center" vertical="center" wrapText="1"/>
    </xf>
    <xf numFmtId="0" fontId="0" fillId="15" borderId="12" xfId="0" applyFill="1" applyBorder="1" applyAlignment="1">
      <alignment horizontal="center" vertical="center"/>
    </xf>
    <xf numFmtId="169" fontId="13" fillId="0" borderId="1" xfId="0" applyNumberFormat="1" applyFont="1" applyFill="1" applyBorder="1" applyAlignment="1">
      <alignment horizontal="center" vertical="center"/>
    </xf>
    <xf numFmtId="0" fontId="33" fillId="0" borderId="1" xfId="0" applyFont="1" applyBorder="1" applyAlignment="1">
      <alignment horizontal="center" vertical="top" wrapText="1"/>
    </xf>
    <xf numFmtId="0" fontId="2" fillId="0" borderId="1" xfId="0" applyFont="1" applyBorder="1" applyAlignment="1">
      <alignment vertical="top" wrapText="1"/>
    </xf>
    <xf numFmtId="0" fontId="13" fillId="0" borderId="4" xfId="0" applyFont="1" applyFill="1" applyBorder="1" applyAlignment="1">
      <alignment horizontal="center"/>
    </xf>
    <xf numFmtId="0" fontId="9" fillId="2" borderId="2" xfId="0" applyFont="1" applyFill="1" applyBorder="1" applyAlignment="1">
      <alignment vertical="top" wrapText="1"/>
    </xf>
    <xf numFmtId="0" fontId="9" fillId="2" borderId="3" xfId="0" applyFont="1" applyFill="1" applyBorder="1" applyAlignment="1">
      <alignment vertical="top" wrapText="1"/>
    </xf>
    <xf numFmtId="0" fontId="9" fillId="2" borderId="2" xfId="0" applyFont="1" applyFill="1" applyBorder="1" applyAlignment="1">
      <alignment vertical="center" wrapText="1"/>
    </xf>
    <xf numFmtId="164" fontId="13" fillId="0" borderId="1" xfId="0" applyNumberFormat="1" applyFont="1" applyFill="1" applyBorder="1" applyAlignment="1">
      <alignment horizontal="center" vertical="center" wrapText="1"/>
    </xf>
    <xf numFmtId="10" fontId="13" fillId="0" borderId="1" xfId="0" applyNumberFormat="1" applyFont="1" applyBorder="1" applyAlignment="1">
      <alignment horizontal="center" vertical="center" wrapText="1"/>
    </xf>
    <xf numFmtId="10" fontId="13" fillId="0" borderId="1" xfId="0" applyNumberFormat="1" applyFont="1" applyFill="1" applyBorder="1" applyAlignment="1">
      <alignment horizontal="center" vertical="center" wrapText="1"/>
    </xf>
    <xf numFmtId="0" fontId="18" fillId="3" borderId="8" xfId="0" applyFont="1" applyFill="1" applyBorder="1" applyAlignment="1">
      <alignment horizontal="center" vertical="center" wrapText="1"/>
    </xf>
    <xf numFmtId="164" fontId="13" fillId="0" borderId="8" xfId="0" applyNumberFormat="1" applyFont="1" applyFill="1" applyBorder="1" applyAlignment="1">
      <alignment horizontal="center" vertical="center" wrapText="1"/>
    </xf>
    <xf numFmtId="164" fontId="13" fillId="0" borderId="1" xfId="0" applyNumberFormat="1" applyFont="1" applyFill="1" applyBorder="1" applyAlignment="1">
      <alignment horizontal="center" vertical="center" wrapText="1"/>
    </xf>
    <xf numFmtId="10" fontId="13" fillId="0" borderId="1" xfId="0" applyNumberFormat="1" applyFont="1" applyFill="1" applyBorder="1" applyAlignment="1">
      <alignment horizontal="center" vertical="center" wrapText="1"/>
    </xf>
    <xf numFmtId="0" fontId="0" fillId="0" borderId="4" xfId="0" applyBorder="1"/>
    <xf numFmtId="0" fontId="0" fillId="0" borderId="5" xfId="0" applyBorder="1"/>
    <xf numFmtId="164" fontId="13" fillId="0" borderId="11" xfId="0" applyNumberFormat="1" applyFont="1" applyFill="1" applyBorder="1" applyAlignment="1">
      <alignment horizontal="center" vertical="center" wrapText="1"/>
    </xf>
    <xf numFmtId="0" fontId="13" fillId="2" borderId="1" xfId="0" applyFont="1" applyFill="1" applyBorder="1" applyAlignment="1">
      <alignment horizontal="left" vertical="top" wrapText="1"/>
    </xf>
    <xf numFmtId="0" fontId="9" fillId="2" borderId="2" xfId="0" applyFont="1" applyFill="1" applyBorder="1" applyAlignment="1">
      <alignment horizontal="left" vertical="top" wrapText="1"/>
    </xf>
    <xf numFmtId="0" fontId="9" fillId="2" borderId="9" xfId="0" applyFont="1" applyFill="1" applyBorder="1" applyAlignment="1">
      <alignment horizontal="left" vertical="top" wrapText="1"/>
    </xf>
    <xf numFmtId="0" fontId="9" fillId="2" borderId="1" xfId="0" applyFont="1" applyFill="1" applyBorder="1" applyAlignment="1">
      <alignment horizontal="left" vertical="top" wrapText="1"/>
    </xf>
    <xf numFmtId="0" fontId="9" fillId="0" borderId="1" xfId="0" applyFont="1" applyFill="1" applyBorder="1" applyAlignment="1">
      <alignment horizontal="left" vertical="center" wrapText="1" indent="1"/>
    </xf>
    <xf numFmtId="164" fontId="13" fillId="0" borderId="1" xfId="0" applyNumberFormat="1" applyFont="1" applyFill="1" applyBorder="1" applyAlignment="1">
      <alignment horizontal="center" vertical="center" wrapText="1"/>
    </xf>
    <xf numFmtId="10" fontId="13" fillId="0" borderId="1" xfId="0" applyNumberFormat="1" applyFont="1" applyFill="1" applyBorder="1" applyAlignment="1">
      <alignment horizontal="center" vertical="center" wrapText="1"/>
    </xf>
    <xf numFmtId="0" fontId="3" fillId="3" borderId="2" xfId="0" applyFont="1" applyFill="1" applyBorder="1" applyAlignment="1">
      <alignment vertical="center" wrapText="1"/>
    </xf>
    <xf numFmtId="0" fontId="14" fillId="4" borderId="2" xfId="0" applyFont="1" applyFill="1" applyBorder="1" applyAlignment="1">
      <alignment vertical="center" wrapText="1"/>
    </xf>
    <xf numFmtId="0" fontId="8" fillId="2" borderId="2" xfId="0" applyFont="1" applyFill="1" applyBorder="1" applyAlignment="1">
      <alignment vertical="top" wrapText="1"/>
    </xf>
    <xf numFmtId="0" fontId="9" fillId="2" borderId="11" xfId="0" applyFont="1" applyFill="1" applyBorder="1" applyAlignment="1">
      <alignment vertical="top" wrapText="1"/>
    </xf>
    <xf numFmtId="0" fontId="9" fillId="0" borderId="11" xfId="0" applyFont="1" applyBorder="1" applyAlignment="1">
      <alignment vertical="center" wrapText="1"/>
    </xf>
    <xf numFmtId="0" fontId="9" fillId="0" borderId="1" xfId="0" applyFont="1" applyBorder="1" applyAlignment="1">
      <alignment horizontal="left" vertical="top" wrapText="1"/>
    </xf>
    <xf numFmtId="0" fontId="9" fillId="0" borderId="1" xfId="0" applyFont="1" applyBorder="1" applyAlignment="1">
      <alignment horizontal="left" vertical="center" wrapText="1"/>
    </xf>
    <xf numFmtId="0" fontId="21" fillId="2" borderId="1" xfId="0" applyNumberFormat="1" applyFont="1" applyFill="1" applyBorder="1" applyAlignment="1">
      <alignment horizontal="right" vertical="top" wrapText="1"/>
    </xf>
    <xf numFmtId="0" fontId="21" fillId="2" borderId="8" xfId="0" applyNumberFormat="1" applyFont="1" applyFill="1" applyBorder="1" applyAlignment="1">
      <alignment horizontal="right" vertical="top" wrapText="1"/>
    </xf>
    <xf numFmtId="0" fontId="21" fillId="2" borderId="5" xfId="0" applyNumberFormat="1" applyFont="1" applyFill="1" applyBorder="1" applyAlignment="1">
      <alignment horizontal="right" vertical="top" wrapText="1"/>
    </xf>
    <xf numFmtId="164" fontId="13" fillId="0" borderId="1" xfId="0" applyNumberFormat="1" applyFont="1" applyFill="1" applyBorder="1" applyAlignment="1">
      <alignment horizontal="center" vertical="center" wrapText="1"/>
    </xf>
    <xf numFmtId="10" fontId="13" fillId="0" borderId="1" xfId="0" applyNumberFormat="1" applyFont="1" applyFill="1" applyBorder="1" applyAlignment="1">
      <alignment horizontal="center" vertical="center" wrapText="1"/>
    </xf>
    <xf numFmtId="0" fontId="13" fillId="2" borderId="3" xfId="0" applyFont="1" applyFill="1" applyBorder="1" applyAlignment="1">
      <alignment horizontal="left" vertical="top" wrapText="1"/>
    </xf>
    <xf numFmtId="0" fontId="9" fillId="0" borderId="2" xfId="0" applyFont="1" applyBorder="1" applyAlignment="1">
      <alignment horizontal="left" vertical="center" wrapText="1"/>
    </xf>
    <xf numFmtId="0" fontId="9" fillId="0" borderId="1" xfId="0" applyFont="1" applyFill="1" applyBorder="1" applyAlignment="1">
      <alignment horizontal="left" vertical="center" wrapText="1"/>
    </xf>
    <xf numFmtId="0" fontId="9" fillId="0" borderId="14" xfId="0" applyFont="1" applyBorder="1" applyAlignment="1">
      <alignment horizontal="left" vertical="center" wrapText="1"/>
    </xf>
    <xf numFmtId="0" fontId="28" fillId="0" borderId="0" xfId="0" applyFont="1" applyAlignment="1">
      <alignment vertical="center" wrapText="1"/>
    </xf>
    <xf numFmtId="0" fontId="21" fillId="2" borderId="8" xfId="0" applyNumberFormat="1" applyFont="1" applyFill="1" applyBorder="1" applyAlignment="1">
      <alignment vertical="top" wrapText="1"/>
    </xf>
    <xf numFmtId="0" fontId="21" fillId="2" borderId="5" xfId="0" applyNumberFormat="1" applyFont="1" applyFill="1" applyBorder="1" applyAlignment="1">
      <alignment vertical="top" wrapText="1"/>
    </xf>
    <xf numFmtId="0" fontId="9" fillId="0" borderId="5" xfId="0" applyFont="1" applyBorder="1" applyAlignment="1">
      <alignment vertical="center" wrapText="1"/>
    </xf>
    <xf numFmtId="0" fontId="0" fillId="0" borderId="0" xfId="0" applyNumberFormat="1" applyFill="1"/>
    <xf numFmtId="0" fontId="38" fillId="0" borderId="0" xfId="0" applyFont="1" applyFill="1" applyAlignment="1">
      <alignment vertical="top"/>
    </xf>
    <xf numFmtId="0" fontId="0" fillId="0" borderId="0" xfId="0" applyFill="1" applyAlignment="1">
      <alignment horizontal="center" vertical="center"/>
    </xf>
    <xf numFmtId="164" fontId="13" fillId="0" borderId="1" xfId="0" applyNumberFormat="1" applyFont="1" applyFill="1" applyBorder="1" applyAlignment="1">
      <alignment horizontal="center" vertical="center" wrapText="1"/>
    </xf>
    <xf numFmtId="10" fontId="13" fillId="0" borderId="1" xfId="0" applyNumberFormat="1" applyFont="1" applyFill="1" applyBorder="1" applyAlignment="1">
      <alignment horizontal="center" vertical="center" wrapText="1"/>
    </xf>
    <xf numFmtId="0" fontId="1" fillId="0" borderId="1" xfId="0" applyFont="1" applyBorder="1" applyAlignment="1">
      <alignment horizontal="left" vertical="top" wrapText="1"/>
    </xf>
    <xf numFmtId="0" fontId="13" fillId="0" borderId="2" xfId="0" applyFont="1" applyFill="1" applyBorder="1" applyAlignment="1">
      <alignment horizontal="center" vertical="center" wrapText="1"/>
    </xf>
    <xf numFmtId="164" fontId="13" fillId="0" borderId="2" xfId="0" applyNumberFormat="1" applyFont="1" applyFill="1" applyBorder="1" applyAlignment="1">
      <alignment horizontal="center" vertical="center" wrapText="1"/>
    </xf>
    <xf numFmtId="164" fontId="13" fillId="0" borderId="1" xfId="0" applyNumberFormat="1" applyFont="1" applyFill="1" applyBorder="1" applyAlignment="1">
      <alignment horizontal="center" vertical="center" wrapText="1"/>
    </xf>
    <xf numFmtId="0" fontId="3" fillId="3" borderId="11" xfId="0" applyFont="1" applyFill="1" applyBorder="1" applyAlignment="1">
      <alignment horizontal="center" vertical="center" wrapText="1"/>
    </xf>
    <xf numFmtId="0" fontId="13" fillId="0" borderId="2" xfId="0" applyFont="1" applyBorder="1" applyAlignment="1">
      <alignment horizontal="center" vertical="center" wrapText="1"/>
    </xf>
    <xf numFmtId="0" fontId="9" fillId="0" borderId="2" xfId="0" applyFont="1" applyBorder="1" applyAlignment="1">
      <alignment horizontal="center" vertical="center" wrapText="1"/>
    </xf>
    <xf numFmtId="0" fontId="9" fillId="0" borderId="2" xfId="0" applyFont="1" applyBorder="1" applyAlignment="1">
      <alignment horizontal="center" vertical="top" wrapText="1"/>
    </xf>
    <xf numFmtId="0" fontId="4" fillId="0" borderId="1" xfId="0" applyFont="1" applyBorder="1" applyAlignment="1">
      <alignment vertical="center" wrapText="1"/>
    </xf>
    <xf numFmtId="0" fontId="1" fillId="0" borderId="0" xfId="0" applyFont="1" applyFill="1" applyAlignment="1">
      <alignment horizontal="center"/>
    </xf>
    <xf numFmtId="0" fontId="1" fillId="0" borderId="0" xfId="0" applyFont="1" applyAlignment="1">
      <alignment horizontal="center"/>
    </xf>
    <xf numFmtId="0" fontId="8" fillId="2" borderId="1" xfId="0" applyFont="1" applyFill="1" applyBorder="1" applyAlignment="1">
      <alignment horizontal="center" vertical="top" wrapText="1"/>
    </xf>
    <xf numFmtId="0" fontId="13" fillId="2" borderId="1" xfId="0" applyFont="1" applyFill="1" applyBorder="1" applyAlignment="1">
      <alignment horizontal="center" vertical="top" wrapText="1"/>
    </xf>
    <xf numFmtId="0" fontId="13" fillId="2" borderId="4" xfId="0" applyFont="1" applyFill="1" applyBorder="1" applyAlignment="1">
      <alignment horizontal="center" vertical="top" wrapText="1"/>
    </xf>
    <xf numFmtId="0" fontId="13" fillId="2" borderId="3" xfId="0" applyFont="1" applyFill="1" applyBorder="1" applyAlignment="1">
      <alignment horizontal="center" vertical="top" wrapText="1"/>
    </xf>
    <xf numFmtId="0" fontId="13" fillId="2" borderId="13" xfId="0" applyFont="1" applyFill="1" applyBorder="1" applyAlignment="1">
      <alignment horizontal="center" vertical="top" wrapText="1"/>
    </xf>
    <xf numFmtId="0" fontId="29" fillId="0" borderId="14" xfId="0" applyFont="1" applyBorder="1" applyAlignment="1">
      <alignment vertical="top" wrapText="1"/>
    </xf>
    <xf numFmtId="0" fontId="39" fillId="2" borderId="1" xfId="0" applyFont="1" applyFill="1" applyBorder="1" applyAlignment="1">
      <alignment horizontal="center" vertical="top" wrapText="1"/>
    </xf>
    <xf numFmtId="0" fontId="40" fillId="2" borderId="1" xfId="0" applyFont="1" applyFill="1" applyBorder="1" applyAlignment="1">
      <alignment horizontal="center" vertical="top" wrapText="1"/>
    </xf>
    <xf numFmtId="0" fontId="41" fillId="4" borderId="1" xfId="0" applyFont="1" applyFill="1" applyBorder="1" applyAlignment="1">
      <alignment horizontal="center" vertical="center" wrapText="1"/>
    </xf>
    <xf numFmtId="0" fontId="29" fillId="0" borderId="2" xfId="0" applyFont="1" applyBorder="1" applyAlignment="1">
      <alignment horizontal="center" vertical="top" wrapText="1"/>
    </xf>
    <xf numFmtId="0" fontId="29" fillId="0" borderId="2" xfId="0" applyFont="1" applyBorder="1" applyAlignment="1">
      <alignment horizontal="center" vertical="center" wrapText="1"/>
    </xf>
    <xf numFmtId="0" fontId="42" fillId="0" borderId="1" xfId="0" applyFont="1" applyBorder="1" applyAlignment="1">
      <alignment horizontal="center" vertical="center" wrapText="1"/>
    </xf>
    <xf numFmtId="166" fontId="13" fillId="0" borderId="4" xfId="0" applyNumberFormat="1" applyFont="1" applyFill="1" applyBorder="1" applyAlignment="1">
      <alignment horizontal="center" vertical="center" wrapText="1"/>
    </xf>
    <xf numFmtId="164" fontId="13" fillId="0" borderId="1" xfId="0" applyNumberFormat="1" applyFont="1" applyFill="1" applyBorder="1" applyAlignment="1">
      <alignment horizontal="center" vertical="center" wrapText="1"/>
    </xf>
    <xf numFmtId="10" fontId="13" fillId="0" borderId="1" xfId="0" applyNumberFormat="1" applyFont="1" applyFill="1" applyBorder="1" applyAlignment="1">
      <alignment horizontal="center" vertical="center" wrapText="1"/>
    </xf>
    <xf numFmtId="10" fontId="13" fillId="0" borderId="1" xfId="0" applyNumberFormat="1" applyFont="1" applyBorder="1" applyAlignment="1">
      <alignment horizontal="center" vertical="center" wrapText="1"/>
    </xf>
    <xf numFmtId="0" fontId="13" fillId="2" borderId="3" xfId="0" applyFont="1" applyFill="1" applyBorder="1" applyAlignment="1">
      <alignment horizontal="left" vertical="top" wrapText="1"/>
    </xf>
    <xf numFmtId="0" fontId="31" fillId="0" borderId="0" xfId="6"/>
    <xf numFmtId="0" fontId="7" fillId="15" borderId="17" xfId="0" applyFont="1" applyFill="1" applyBorder="1" applyAlignment="1">
      <alignment horizontal="center" vertical="center" wrapText="1"/>
    </xf>
    <xf numFmtId="0" fontId="13" fillId="0" borderId="2" xfId="0" applyFont="1" applyBorder="1" applyAlignment="1">
      <alignment horizontal="center" vertical="center" wrapText="1"/>
    </xf>
    <xf numFmtId="0" fontId="40" fillId="2" borderId="2" xfId="0" applyFont="1" applyFill="1" applyBorder="1" applyAlignment="1">
      <alignment horizontal="center" vertical="top" wrapText="1"/>
    </xf>
    <xf numFmtId="0" fontId="9" fillId="0" borderId="1" xfId="0" applyFont="1" applyFill="1" applyBorder="1" applyAlignment="1">
      <alignment horizontal="left" vertical="center" wrapText="1"/>
    </xf>
    <xf numFmtId="0" fontId="47" fillId="0" borderId="0" xfId="0" applyFont="1"/>
    <xf numFmtId="0" fontId="47" fillId="0" borderId="0" xfId="0" applyFont="1" applyAlignment="1">
      <alignment horizontal="center"/>
    </xf>
    <xf numFmtId="0" fontId="48" fillId="0" borderId="1" xfId="0" applyFont="1" applyFill="1" applyBorder="1" applyAlignment="1">
      <alignment horizontal="left" vertical="top" wrapText="1"/>
    </xf>
    <xf numFmtId="164" fontId="13" fillId="20" borderId="1" xfId="0" applyNumberFormat="1" applyFont="1" applyFill="1" applyBorder="1" applyAlignment="1">
      <alignment horizontal="center" vertical="center" wrapText="1"/>
    </xf>
    <xf numFmtId="0" fontId="48" fillId="0" borderId="1" xfId="0" applyFont="1" applyBorder="1" applyAlignment="1">
      <alignment horizontal="center" vertical="top" wrapText="1"/>
    </xf>
    <xf numFmtId="0" fontId="48" fillId="0" borderId="1" xfId="0" applyFont="1" applyBorder="1" applyAlignment="1">
      <alignment horizontal="left" vertical="top" wrapText="1"/>
    </xf>
    <xf numFmtId="14" fontId="48" fillId="0" borderId="1" xfId="0" applyNumberFormat="1" applyFont="1" applyBorder="1" applyAlignment="1">
      <alignment horizontal="center" vertical="top" wrapText="1"/>
    </xf>
    <xf numFmtId="0" fontId="9" fillId="20" borderId="1" xfId="0" applyFont="1" applyFill="1" applyBorder="1" applyAlignment="1">
      <alignment vertical="top" wrapText="1"/>
    </xf>
    <xf numFmtId="0" fontId="47" fillId="0" borderId="1" xfId="0" applyFont="1" applyBorder="1"/>
    <xf numFmtId="0" fontId="9" fillId="0" borderId="14" xfId="0" applyFont="1" applyFill="1" applyBorder="1" applyAlignment="1">
      <alignment vertical="top" wrapText="1"/>
    </xf>
    <xf numFmtId="0" fontId="9" fillId="0" borderId="2" xfId="0" applyFont="1" applyFill="1" applyBorder="1" applyAlignment="1">
      <alignment vertical="top" wrapText="1"/>
    </xf>
    <xf numFmtId="0" fontId="48" fillId="0" borderId="14" xfId="0" applyFont="1" applyBorder="1" applyAlignment="1">
      <alignment horizontal="left" vertical="top" wrapText="1"/>
    </xf>
    <xf numFmtId="0" fontId="48" fillId="0" borderId="2" xfId="0" applyFont="1" applyBorder="1" applyAlignment="1">
      <alignment horizontal="left" vertical="top" wrapText="1"/>
    </xf>
    <xf numFmtId="0" fontId="51" fillId="5" borderId="1" xfId="1" applyFont="1" applyBorder="1" applyAlignment="1" applyProtection="1">
      <alignment horizontal="center" vertical="center" textRotation="90" wrapText="1"/>
      <protection hidden="1"/>
    </xf>
    <xf numFmtId="0" fontId="48" fillId="21" borderId="1" xfId="0" applyFont="1" applyFill="1" applyBorder="1" applyAlignment="1">
      <alignment horizontal="left" vertical="top" wrapText="1"/>
    </xf>
    <xf numFmtId="0" fontId="48" fillId="21" borderId="14" xfId="0" applyFont="1" applyFill="1" applyBorder="1" applyAlignment="1">
      <alignment horizontal="left" vertical="top" wrapText="1"/>
    </xf>
    <xf numFmtId="0" fontId="48" fillId="21" borderId="2" xfId="0" applyFont="1" applyFill="1" applyBorder="1" applyAlignment="1">
      <alignment horizontal="left" vertical="top" wrapText="1"/>
    </xf>
    <xf numFmtId="0" fontId="13" fillId="0" borderId="2" xfId="0" applyFont="1" applyFill="1" applyBorder="1" applyAlignment="1">
      <alignment horizontal="center" vertical="center" wrapText="1"/>
    </xf>
    <xf numFmtId="166" fontId="13" fillId="0" borderId="2" xfId="0" applyNumberFormat="1" applyFont="1" applyFill="1" applyBorder="1" applyAlignment="1">
      <alignment horizontal="center" vertical="center" wrapText="1"/>
    </xf>
    <xf numFmtId="0" fontId="9" fillId="0" borderId="2" xfId="0" applyFont="1" applyBorder="1" applyAlignment="1">
      <alignment horizontal="center" vertical="center" wrapText="1"/>
    </xf>
    <xf numFmtId="0" fontId="0" fillId="0" borderId="0" xfId="0"/>
    <xf numFmtId="10" fontId="13" fillId="0" borderId="1" xfId="0" applyNumberFormat="1" applyFont="1" applyFill="1" applyBorder="1" applyAlignment="1">
      <alignment horizontal="center" vertical="center" wrapText="1"/>
    </xf>
    <xf numFmtId="164" fontId="13" fillId="0" borderId="1" xfId="0" applyNumberFormat="1" applyFont="1" applyFill="1" applyBorder="1" applyAlignment="1">
      <alignment horizontal="center" vertical="center" wrapText="1"/>
    </xf>
    <xf numFmtId="0" fontId="7" fillId="0" borderId="0" xfId="0" applyFont="1" applyAlignment="1">
      <alignment horizontal="center" vertical="center"/>
    </xf>
    <xf numFmtId="0" fontId="0" fillId="15" borderId="0" xfId="0" applyFill="1" applyBorder="1"/>
    <xf numFmtId="0" fontId="0" fillId="15" borderId="6" xfId="0" applyFill="1" applyBorder="1"/>
    <xf numFmtId="0" fontId="0" fillId="15" borderId="17" xfId="0" applyFill="1" applyBorder="1"/>
    <xf numFmtId="0" fontId="33" fillId="0" borderId="1" xfId="0" applyFont="1" applyFill="1" applyBorder="1" applyAlignment="1">
      <alignment horizontal="center" vertical="top" wrapText="1"/>
    </xf>
    <xf numFmtId="0" fontId="9" fillId="0" borderId="1" xfId="0" applyFont="1" applyFill="1" applyBorder="1" applyAlignment="1">
      <alignment horizontal="center" vertical="center" wrapText="1"/>
    </xf>
    <xf numFmtId="170" fontId="13" fillId="0" borderId="4" xfId="0" applyNumberFormat="1" applyFont="1" applyFill="1" applyBorder="1" applyAlignment="1">
      <alignment horizontal="left" vertical="center" wrapText="1"/>
    </xf>
    <xf numFmtId="170" fontId="13" fillId="0" borderId="4" xfId="0" applyNumberFormat="1" applyFont="1" applyFill="1" applyBorder="1" applyAlignment="1">
      <alignment horizontal="center" vertical="center" wrapText="1"/>
    </xf>
    <xf numFmtId="164" fontId="20" fillId="0" borderId="8" xfId="0" applyNumberFormat="1" applyFont="1" applyFill="1" applyBorder="1" applyAlignment="1">
      <alignment horizontal="center" vertical="center"/>
    </xf>
    <xf numFmtId="14" fontId="48" fillId="0" borderId="1" xfId="0" applyNumberFormat="1" applyFont="1" applyFill="1" applyBorder="1" applyAlignment="1">
      <alignment horizontal="center" vertical="top" wrapText="1"/>
    </xf>
    <xf numFmtId="0" fontId="48" fillId="0" borderId="1" xfId="0" applyFont="1" applyBorder="1" applyAlignment="1">
      <alignment vertical="top" wrapText="1"/>
    </xf>
    <xf numFmtId="164" fontId="13" fillId="0" borderId="1" xfId="0" applyNumberFormat="1" applyFont="1" applyFill="1" applyBorder="1" applyAlignment="1">
      <alignment horizontal="center" vertical="center" wrapText="1"/>
    </xf>
    <xf numFmtId="164" fontId="23" fillId="0" borderId="1" xfId="0" applyNumberFormat="1" applyFont="1" applyFill="1" applyBorder="1" applyAlignment="1">
      <alignment horizontal="center" vertical="center" wrapText="1"/>
    </xf>
    <xf numFmtId="0" fontId="23" fillId="15" borderId="17" xfId="0" applyFont="1" applyFill="1" applyBorder="1" applyAlignment="1">
      <alignment horizontal="center" vertical="center" wrapText="1"/>
    </xf>
    <xf numFmtId="0" fontId="10" fillId="15" borderId="0" xfId="0" applyFont="1" applyFill="1" applyBorder="1" applyAlignment="1">
      <alignment horizontal="center" vertical="center"/>
    </xf>
    <xf numFmtId="0" fontId="10" fillId="15" borderId="6" xfId="0" applyFont="1" applyFill="1" applyBorder="1" applyAlignment="1">
      <alignment horizontal="center" vertical="center"/>
    </xf>
    <xf numFmtId="164" fontId="23" fillId="15" borderId="2" xfId="0" applyNumberFormat="1" applyFont="1" applyFill="1" applyBorder="1" applyAlignment="1">
      <alignment horizontal="center" vertical="center" wrapText="1"/>
    </xf>
    <xf numFmtId="164" fontId="23" fillId="15" borderId="3" xfId="0" applyNumberFormat="1" applyFont="1" applyFill="1" applyBorder="1" applyAlignment="1">
      <alignment horizontal="center" vertical="center" wrapText="1"/>
    </xf>
    <xf numFmtId="164" fontId="23" fillId="15" borderId="4" xfId="0" applyNumberFormat="1" applyFont="1" applyFill="1" applyBorder="1" applyAlignment="1">
      <alignment horizontal="center" vertical="center" wrapText="1"/>
    </xf>
    <xf numFmtId="0" fontId="10" fillId="15" borderId="0" xfId="0" applyFont="1" applyFill="1" applyBorder="1"/>
    <xf numFmtId="0" fontId="10" fillId="15" borderId="6" xfId="0" applyFont="1" applyFill="1" applyBorder="1"/>
    <xf numFmtId="0" fontId="10" fillId="0" borderId="1" xfId="0" applyFont="1" applyBorder="1"/>
    <xf numFmtId="0" fontId="25" fillId="0" borderId="1" xfId="0" applyFont="1" applyFill="1" applyBorder="1" applyAlignment="1">
      <alignment vertical="center" wrapText="1"/>
    </xf>
    <xf numFmtId="1" fontId="47" fillId="0" borderId="0" xfId="0" applyNumberFormat="1" applyFont="1" applyAlignment="1">
      <alignment horizontal="center" vertical="top"/>
    </xf>
    <xf numFmtId="0" fontId="48" fillId="20" borderId="1" xfId="0" applyFont="1" applyFill="1" applyBorder="1" applyAlignment="1">
      <alignment horizontal="left" vertical="top" wrapText="1"/>
    </xf>
    <xf numFmtId="14" fontId="48" fillId="20" borderId="1" xfId="0" applyNumberFormat="1" applyFont="1" applyFill="1" applyBorder="1" applyAlignment="1">
      <alignment horizontal="center" vertical="top" wrapText="1"/>
    </xf>
    <xf numFmtId="0" fontId="0" fillId="0" borderId="1" xfId="0" applyFont="1" applyFill="1" applyBorder="1" applyAlignment="1">
      <alignment vertical="top" wrapText="1"/>
    </xf>
    <xf numFmtId="0" fontId="2" fillId="0" borderId="2" xfId="0" applyFont="1" applyBorder="1" applyAlignment="1">
      <alignment horizontal="right" vertical="top" wrapText="1"/>
    </xf>
    <xf numFmtId="0" fontId="13" fillId="0" borderId="2" xfId="0" applyFont="1" applyFill="1" applyBorder="1" applyAlignment="1">
      <alignment horizontal="center" vertical="center" wrapText="1"/>
    </xf>
    <xf numFmtId="0" fontId="8" fillId="2" borderId="4" xfId="0" applyFont="1" applyFill="1" applyBorder="1" applyAlignment="1">
      <alignment horizontal="center" vertical="top" wrapText="1"/>
    </xf>
    <xf numFmtId="0" fontId="8" fillId="2" borderId="1" xfId="0" applyFont="1" applyFill="1" applyBorder="1" applyAlignment="1">
      <alignment vertical="top" wrapText="1"/>
    </xf>
    <xf numFmtId="0" fontId="13" fillId="2" borderId="1" xfId="0" applyFont="1" applyFill="1" applyBorder="1" applyAlignment="1">
      <alignment vertical="top" wrapText="1"/>
    </xf>
    <xf numFmtId="0" fontId="9" fillId="2" borderId="1" xfId="0" applyFont="1" applyFill="1" applyBorder="1" applyAlignment="1">
      <alignment vertical="top" wrapText="1"/>
    </xf>
    <xf numFmtId="0" fontId="48" fillId="0" borderId="1" xfId="0" applyFont="1" applyBorder="1"/>
    <xf numFmtId="0" fontId="48" fillId="0" borderId="1" xfId="0" applyFont="1" applyBorder="1" applyAlignment="1">
      <alignment wrapText="1"/>
    </xf>
    <xf numFmtId="0" fontId="48" fillId="0" borderId="0" xfId="0" applyFont="1" applyAlignment="1">
      <alignment vertical="top" wrapText="1"/>
    </xf>
    <xf numFmtId="164" fontId="13" fillId="0" borderId="1" xfId="0" applyNumberFormat="1" applyFont="1" applyFill="1" applyBorder="1" applyAlignment="1">
      <alignment horizontal="center" vertical="center" wrapText="1"/>
    </xf>
    <xf numFmtId="164" fontId="13" fillId="0" borderId="14" xfId="0" applyNumberFormat="1" applyFont="1" applyFill="1" applyBorder="1" applyAlignment="1">
      <alignment horizontal="center" vertical="center" wrapText="1"/>
    </xf>
    <xf numFmtId="0" fontId="51" fillId="15" borderId="1" xfId="1" applyFont="1" applyFill="1" applyBorder="1" applyAlignment="1" applyProtection="1">
      <alignment horizontal="center" vertical="center" textRotation="90" wrapText="1"/>
      <protection hidden="1"/>
    </xf>
    <xf numFmtId="0" fontId="9" fillId="0" borderId="3" xfId="0" applyFont="1" applyFill="1" applyBorder="1" applyAlignment="1">
      <alignment vertical="top" wrapText="1"/>
    </xf>
    <xf numFmtId="0" fontId="56" fillId="0" borderId="1" xfId="0" applyFont="1" applyFill="1" applyBorder="1" applyAlignment="1">
      <alignment vertical="top" wrapText="1"/>
    </xf>
    <xf numFmtId="0" fontId="13" fillId="0" borderId="1" xfId="0" applyFont="1" applyFill="1" applyBorder="1" applyAlignment="1">
      <alignment horizontal="left" vertical="top" wrapText="1"/>
    </xf>
    <xf numFmtId="0" fontId="13" fillId="0" borderId="2" xfId="0" applyFont="1" applyFill="1" applyBorder="1" applyAlignment="1">
      <alignment vertical="top" wrapText="1"/>
    </xf>
    <xf numFmtId="0" fontId="56" fillId="0" borderId="11" xfId="0" applyFont="1" applyFill="1" applyBorder="1" applyAlignment="1">
      <alignment vertical="top" wrapText="1"/>
    </xf>
    <xf numFmtId="0" fontId="56" fillId="0" borderId="1" xfId="0" applyFont="1" applyFill="1" applyBorder="1" applyAlignment="1">
      <alignment horizontal="left" vertical="top" wrapText="1"/>
    </xf>
    <xf numFmtId="164" fontId="13" fillId="0" borderId="5" xfId="0" applyNumberFormat="1" applyFont="1" applyFill="1" applyBorder="1" applyAlignment="1">
      <alignment horizontal="center" vertical="center" wrapText="1"/>
    </xf>
    <xf numFmtId="0" fontId="41" fillId="4" borderId="8" xfId="0" applyFont="1" applyFill="1" applyBorder="1" applyAlignment="1">
      <alignment horizontal="center" vertical="center" wrapText="1"/>
    </xf>
    <xf numFmtId="0" fontId="20" fillId="4" borderId="11" xfId="0" applyFont="1" applyFill="1" applyBorder="1" applyAlignment="1">
      <alignment horizontal="center" vertical="center" wrapText="1"/>
    </xf>
    <xf numFmtId="0" fontId="40" fillId="2" borderId="11" xfId="0" applyFont="1" applyFill="1" applyBorder="1" applyAlignment="1">
      <alignment horizontal="center" vertical="top" wrapText="1"/>
    </xf>
    <xf numFmtId="0" fontId="40" fillId="2" borderId="17" xfId="0" applyFont="1" applyFill="1" applyBorder="1" applyAlignment="1">
      <alignment horizontal="center" vertical="top" wrapText="1"/>
    </xf>
    <xf numFmtId="0" fontId="40" fillId="2" borderId="14" xfId="0" applyFont="1" applyFill="1" applyBorder="1" applyAlignment="1">
      <alignment horizontal="center" vertical="top" wrapText="1"/>
    </xf>
    <xf numFmtId="0" fontId="8" fillId="2" borderId="11" xfId="0" applyFont="1" applyFill="1" applyBorder="1" applyAlignment="1">
      <alignment horizontal="left" vertical="top" wrapText="1"/>
    </xf>
    <xf numFmtId="0" fontId="13" fillId="2" borderId="17" xfId="0" applyFont="1" applyFill="1" applyBorder="1" applyAlignment="1">
      <alignment vertical="top" wrapText="1"/>
    </xf>
    <xf numFmtId="0" fontId="13" fillId="2" borderId="14" xfId="0" applyFont="1" applyFill="1" applyBorder="1" applyAlignment="1">
      <alignment vertical="top" wrapText="1"/>
    </xf>
    <xf numFmtId="171" fontId="0" fillId="0" borderId="1" xfId="0" applyNumberFormat="1" applyBorder="1" applyAlignment="1">
      <alignment horizontal="center" vertical="center" wrapText="1"/>
    </xf>
    <xf numFmtId="0" fontId="51" fillId="22" borderId="1" xfId="1" applyFont="1" applyFill="1" applyBorder="1" applyAlignment="1" applyProtection="1">
      <alignment horizontal="center" vertical="center" textRotation="90" wrapText="1"/>
      <protection hidden="1"/>
    </xf>
    <xf numFmtId="0" fontId="48" fillId="23" borderId="1" xfId="0" applyFont="1" applyFill="1" applyBorder="1" applyAlignment="1">
      <alignment horizontal="left" vertical="top" wrapText="1"/>
    </xf>
    <xf numFmtId="0" fontId="48" fillId="23" borderId="14" xfId="0" applyFont="1" applyFill="1" applyBorder="1" applyAlignment="1">
      <alignment horizontal="left" vertical="top" wrapText="1"/>
    </xf>
    <xf numFmtId="0" fontId="48" fillId="23" borderId="2" xfId="0" applyFont="1" applyFill="1" applyBorder="1" applyAlignment="1">
      <alignment horizontal="left" vertical="top" wrapText="1"/>
    </xf>
    <xf numFmtId="0" fontId="47" fillId="23" borderId="1" xfId="0" applyFont="1" applyFill="1" applyBorder="1"/>
    <xf numFmtId="0" fontId="48" fillId="24" borderId="1" xfId="0" applyFont="1" applyFill="1" applyBorder="1" applyAlignment="1">
      <alignment horizontal="left" vertical="top" wrapText="1"/>
    </xf>
    <xf numFmtId="0" fontId="48" fillId="23" borderId="1" xfId="0" applyFont="1" applyFill="1" applyBorder="1"/>
    <xf numFmtId="0" fontId="48" fillId="25" borderId="1" xfId="0" applyFont="1" applyFill="1" applyBorder="1" applyAlignment="1">
      <alignment horizontal="left" vertical="top" wrapText="1"/>
    </xf>
    <xf numFmtId="0" fontId="48" fillId="25" borderId="14" xfId="0" applyFont="1" applyFill="1" applyBorder="1" applyAlignment="1">
      <alignment horizontal="left" vertical="top" wrapText="1"/>
    </xf>
    <xf numFmtId="0" fontId="48" fillId="25" borderId="2" xfId="0" applyFont="1" applyFill="1" applyBorder="1" applyAlignment="1">
      <alignment horizontal="left" vertical="top" wrapText="1"/>
    </xf>
    <xf numFmtId="0" fontId="47" fillId="25" borderId="1" xfId="0" applyFont="1" applyFill="1" applyBorder="1"/>
    <xf numFmtId="0" fontId="48" fillId="25" borderId="1" xfId="0" applyFont="1" applyFill="1" applyBorder="1"/>
    <xf numFmtId="0" fontId="15" fillId="0" borderId="1" xfId="0" applyFont="1" applyBorder="1" applyAlignment="1">
      <alignment vertical="top" wrapText="1"/>
    </xf>
    <xf numFmtId="0" fontId="9" fillId="0" borderId="1" xfId="0" applyFont="1" applyBorder="1" applyAlignment="1">
      <alignment horizontal="left" vertical="top" wrapText="1"/>
    </xf>
    <xf numFmtId="1" fontId="47" fillId="0" borderId="0" xfId="0" applyNumberFormat="1" applyFont="1" applyAlignment="1">
      <alignment horizontal="left" vertical="top"/>
    </xf>
    <xf numFmtId="0" fontId="2" fillId="8" borderId="0" xfId="3"/>
    <xf numFmtId="0" fontId="0" fillId="8" borderId="0" xfId="3" applyFont="1"/>
    <xf numFmtId="1" fontId="64" fillId="5" borderId="5" xfId="1" applyNumberFormat="1" applyFont="1" applyBorder="1" applyAlignment="1" applyProtection="1">
      <alignment horizontal="center" vertical="center" wrapText="1"/>
      <protection hidden="1"/>
    </xf>
    <xf numFmtId="1" fontId="64" fillId="5" borderId="5" xfId="1" applyNumberFormat="1" applyFont="1" applyBorder="1" applyAlignment="1" applyProtection="1">
      <alignment horizontal="center" vertical="center" textRotation="90" wrapText="1"/>
      <protection hidden="1"/>
    </xf>
    <xf numFmtId="164" fontId="13" fillId="0" borderId="8" xfId="0" applyNumberFormat="1" applyFont="1" applyFill="1" applyBorder="1" applyAlignment="1">
      <alignment horizontal="center" vertical="center" wrapText="1"/>
    </xf>
    <xf numFmtId="0" fontId="65" fillId="23" borderId="1" xfId="0" applyFont="1" applyFill="1" applyBorder="1" applyAlignment="1">
      <alignment horizontal="left" vertical="top" wrapText="1"/>
    </xf>
    <xf numFmtId="0" fontId="65" fillId="25" borderId="1" xfId="0" applyFont="1" applyFill="1" applyBorder="1" applyAlignment="1">
      <alignment horizontal="left" vertical="top" wrapText="1"/>
    </xf>
    <xf numFmtId="164" fontId="13" fillId="15" borderId="8" xfId="0" applyNumberFormat="1" applyFont="1" applyFill="1" applyBorder="1" applyAlignment="1">
      <alignment horizontal="center" vertical="center" wrapText="1"/>
    </xf>
    <xf numFmtId="164" fontId="13" fillId="0" borderId="8" xfId="0" applyNumberFormat="1" applyFont="1" applyFill="1" applyBorder="1" applyAlignment="1">
      <alignment horizontal="center" vertical="center" wrapText="1"/>
    </xf>
    <xf numFmtId="0" fontId="15" fillId="0" borderId="0" xfId="0" applyFont="1" applyAlignment="1">
      <alignment horizontal="center" vertical="center"/>
    </xf>
    <xf numFmtId="0" fontId="15" fillId="6" borderId="5" xfId="2" applyFont="1" applyBorder="1" applyAlignment="1">
      <alignment horizontal="center" vertical="center"/>
    </xf>
    <xf numFmtId="0" fontId="13" fillId="2" borderId="2" xfId="0" applyFont="1" applyFill="1" applyBorder="1" applyAlignment="1">
      <alignment horizontal="center" vertical="top" wrapText="1"/>
    </xf>
    <xf numFmtId="164" fontId="20" fillId="0" borderId="8" xfId="0" applyNumberFormat="1" applyFont="1" applyFill="1" applyBorder="1" applyAlignment="1">
      <alignment horizontal="center" vertical="center" wrapText="1"/>
    </xf>
    <xf numFmtId="0" fontId="15" fillId="0" borderId="0" xfId="0" applyFont="1" applyFill="1" applyAlignment="1">
      <alignment horizontal="center" vertical="center"/>
    </xf>
    <xf numFmtId="164" fontId="20" fillId="0" borderId="8" xfId="3" applyNumberFormat="1" applyFont="1" applyFill="1" applyBorder="1" applyAlignment="1">
      <alignment horizontal="center" vertical="center" wrapText="1"/>
    </xf>
    <xf numFmtId="164" fontId="20" fillId="0" borderId="8" xfId="3" applyNumberFormat="1" applyFont="1" applyFill="1" applyBorder="1" applyAlignment="1">
      <alignment horizontal="center" vertical="center"/>
    </xf>
    <xf numFmtId="164" fontId="13" fillId="0" borderId="8" xfId="3" applyNumberFormat="1" applyFont="1" applyFill="1" applyBorder="1" applyAlignment="1">
      <alignment horizontal="center" vertical="center" wrapText="1"/>
    </xf>
    <xf numFmtId="166" fontId="66" fillId="0" borderId="1" xfId="0" applyNumberFormat="1" applyFont="1" applyFill="1" applyBorder="1" applyAlignment="1">
      <alignment horizontal="center" vertical="center" wrapText="1"/>
    </xf>
    <xf numFmtId="166" fontId="66" fillId="0" borderId="4" xfId="0" applyNumberFormat="1" applyFont="1" applyFill="1" applyBorder="1" applyAlignment="1">
      <alignment horizontal="center" vertical="center" wrapText="1"/>
    </xf>
    <xf numFmtId="166" fontId="23" fillId="0" borderId="1" xfId="0" applyNumberFormat="1" applyFont="1" applyFill="1" applyBorder="1" applyAlignment="1">
      <alignment horizontal="center" vertical="center" wrapText="1"/>
    </xf>
    <xf numFmtId="0" fontId="67" fillId="0" borderId="2" xfId="0" applyFont="1" applyBorder="1" applyAlignment="1">
      <alignment horizontal="center" vertical="center" wrapText="1"/>
    </xf>
    <xf numFmtId="0" fontId="66" fillId="0" borderId="1" xfId="0" applyFont="1" applyFill="1" applyBorder="1" applyAlignment="1">
      <alignment horizontal="center" vertical="center" wrapText="1"/>
    </xf>
    <xf numFmtId="164" fontId="66" fillId="0" borderId="1" xfId="0" applyNumberFormat="1" applyFont="1" applyFill="1" applyBorder="1" applyAlignment="1">
      <alignment horizontal="center" vertical="center" wrapText="1"/>
    </xf>
    <xf numFmtId="0" fontId="25" fillId="0" borderId="1" xfId="0" applyFont="1" applyBorder="1" applyAlignment="1">
      <alignment vertical="center" wrapText="1"/>
    </xf>
    <xf numFmtId="0" fontId="25" fillId="0" borderId="1" xfId="0" applyFont="1" applyBorder="1" applyAlignment="1">
      <alignment horizontal="center" vertical="center" wrapText="1"/>
    </xf>
    <xf numFmtId="164" fontId="13" fillId="15" borderId="2" xfId="0" applyNumberFormat="1" applyFont="1" applyFill="1" applyBorder="1" applyAlignment="1">
      <alignment horizontal="center" vertical="center" wrapText="1"/>
    </xf>
    <xf numFmtId="164" fontId="13" fillId="15" borderId="3" xfId="0" applyNumberFormat="1" applyFont="1" applyFill="1" applyBorder="1" applyAlignment="1">
      <alignment horizontal="center" vertical="center" wrapText="1"/>
    </xf>
    <xf numFmtId="164" fontId="13" fillId="15" borderId="4" xfId="0" applyNumberFormat="1" applyFont="1" applyFill="1" applyBorder="1" applyAlignment="1">
      <alignment horizontal="center" vertical="center" wrapText="1"/>
    </xf>
    <xf numFmtId="1" fontId="47" fillId="0" borderId="1" xfId="0" applyNumberFormat="1" applyFont="1" applyBorder="1" applyAlignment="1">
      <alignment horizontal="left" vertical="top"/>
    </xf>
    <xf numFmtId="1" fontId="47" fillId="0" borderId="4" xfId="0" applyNumberFormat="1" applyFont="1" applyBorder="1" applyAlignment="1">
      <alignment horizontal="center" vertical="top"/>
    </xf>
    <xf numFmtId="0" fontId="13" fillId="20" borderId="0" xfId="0" applyFont="1" applyFill="1" applyAlignment="1">
      <alignment horizontal="center" vertical="center"/>
    </xf>
    <xf numFmtId="49" fontId="9" fillId="20" borderId="1" xfId="0" applyNumberFormat="1" applyFont="1" applyFill="1" applyBorder="1" applyAlignment="1">
      <alignment vertical="center" wrapText="1"/>
    </xf>
    <xf numFmtId="0" fontId="9" fillId="20" borderId="2" xfId="0" applyFont="1" applyFill="1" applyBorder="1" applyAlignment="1">
      <alignment horizontal="left" vertical="center" wrapText="1" indent="1"/>
    </xf>
    <xf numFmtId="0" fontId="9" fillId="20" borderId="2" xfId="0" applyFont="1" applyFill="1" applyBorder="1" applyAlignment="1">
      <alignment horizontal="center" vertical="center" wrapText="1"/>
    </xf>
    <xf numFmtId="0" fontId="13" fillId="20" borderId="1" xfId="0" applyFont="1" applyFill="1" applyBorder="1" applyAlignment="1">
      <alignment horizontal="center"/>
    </xf>
    <xf numFmtId="164" fontId="13" fillId="20" borderId="4" xfId="0" applyNumberFormat="1" applyFont="1" applyFill="1" applyBorder="1" applyAlignment="1">
      <alignment horizontal="center" vertical="center" wrapText="1"/>
    </xf>
    <xf numFmtId="0" fontId="15" fillId="20" borderId="1" xfId="0" applyFont="1" applyFill="1" applyBorder="1"/>
    <xf numFmtId="0" fontId="15" fillId="20" borderId="0" xfId="0" applyFont="1" applyFill="1"/>
    <xf numFmtId="0" fontId="60" fillId="0" borderId="2" xfId="0" applyFont="1" applyBorder="1" applyAlignment="1">
      <alignment horizontal="center" vertical="center" wrapText="1"/>
    </xf>
    <xf numFmtId="0" fontId="61" fillId="0" borderId="1" xfId="0" applyFont="1" applyFill="1" applyBorder="1" applyAlignment="1">
      <alignment horizontal="center" vertical="center" wrapText="1"/>
    </xf>
    <xf numFmtId="10" fontId="61" fillId="0" borderId="1" xfId="0" applyNumberFormat="1" applyFont="1" applyFill="1" applyBorder="1" applyAlignment="1">
      <alignment horizontal="center" vertical="center" wrapText="1"/>
    </xf>
    <xf numFmtId="166" fontId="61" fillId="0" borderId="1" xfId="0" applyNumberFormat="1" applyFont="1" applyFill="1" applyBorder="1" applyAlignment="1">
      <alignment horizontal="center" vertical="center" wrapText="1"/>
    </xf>
    <xf numFmtId="166" fontId="61" fillId="0" borderId="2" xfId="0" applyNumberFormat="1" applyFont="1" applyFill="1" applyBorder="1" applyAlignment="1">
      <alignment horizontal="center" vertical="center" wrapText="1"/>
    </xf>
    <xf numFmtId="0" fontId="68" fillId="15" borderId="17" xfId="0" applyFont="1" applyFill="1" applyBorder="1"/>
    <xf numFmtId="0" fontId="68" fillId="15" borderId="0" xfId="0" applyFont="1" applyFill="1" applyBorder="1"/>
    <xf numFmtId="0" fontId="68" fillId="15" borderId="6" xfId="0" applyFont="1" applyFill="1" applyBorder="1"/>
    <xf numFmtId="166" fontId="61" fillId="0" borderId="4" xfId="0" applyNumberFormat="1" applyFont="1" applyFill="1" applyBorder="1" applyAlignment="1">
      <alignment horizontal="center" vertical="center" wrapText="1"/>
    </xf>
    <xf numFmtId="0" fontId="68" fillId="0" borderId="1" xfId="0" applyFont="1" applyBorder="1"/>
    <xf numFmtId="0" fontId="9" fillId="20" borderId="2" xfId="0" applyFont="1" applyFill="1" applyBorder="1" applyAlignment="1">
      <alignment vertical="center" wrapText="1"/>
    </xf>
    <xf numFmtId="0" fontId="13" fillId="20" borderId="1" xfId="0" applyFont="1" applyFill="1" applyBorder="1" applyAlignment="1">
      <alignment horizontal="center" vertical="center" wrapText="1"/>
    </xf>
    <xf numFmtId="10" fontId="13" fillId="20" borderId="1" xfId="0" applyNumberFormat="1" applyFont="1" applyFill="1" applyBorder="1" applyAlignment="1">
      <alignment horizontal="center" vertical="center" wrapText="1"/>
    </xf>
    <xf numFmtId="166" fontId="13" fillId="20" borderId="1" xfId="0" applyNumberFormat="1" applyFont="1" applyFill="1" applyBorder="1" applyAlignment="1">
      <alignment horizontal="center" vertical="center" wrapText="1"/>
    </xf>
    <xf numFmtId="166" fontId="13" fillId="20" borderId="2" xfId="0" applyNumberFormat="1" applyFont="1" applyFill="1" applyBorder="1" applyAlignment="1">
      <alignment horizontal="center" vertical="center" wrapText="1"/>
    </xf>
    <xf numFmtId="166" fontId="13" fillId="20" borderId="4" xfId="0" applyNumberFormat="1" applyFont="1" applyFill="1" applyBorder="1" applyAlignment="1">
      <alignment horizontal="center" vertical="center" wrapText="1"/>
    </xf>
    <xf numFmtId="0" fontId="15" fillId="20" borderId="3" xfId="0" applyFont="1" applyFill="1" applyBorder="1"/>
    <xf numFmtId="0" fontId="15" fillId="20" borderId="4" xfId="0" applyFont="1" applyFill="1" applyBorder="1"/>
    <xf numFmtId="0" fontId="9" fillId="20" borderId="1" xfId="0" applyFont="1" applyFill="1" applyBorder="1" applyAlignment="1">
      <alignment horizontal="center" vertical="center" wrapText="1"/>
    </xf>
    <xf numFmtId="165" fontId="13" fillId="20" borderId="4" xfId="0" applyNumberFormat="1" applyFont="1" applyFill="1" applyBorder="1" applyAlignment="1">
      <alignment horizontal="center" vertical="center" wrapText="1"/>
    </xf>
    <xf numFmtId="165" fontId="13" fillId="20" borderId="1" xfId="0" applyNumberFormat="1" applyFont="1" applyFill="1" applyBorder="1" applyAlignment="1">
      <alignment horizontal="center" vertical="center" wrapText="1"/>
    </xf>
    <xf numFmtId="0" fontId="15" fillId="15" borderId="14" xfId="0" applyFont="1" applyFill="1" applyBorder="1"/>
    <xf numFmtId="0" fontId="15" fillId="15" borderId="13" xfId="0" applyFont="1" applyFill="1" applyBorder="1"/>
    <xf numFmtId="0" fontId="15" fillId="15" borderId="15" xfId="0" applyFont="1" applyFill="1" applyBorder="1"/>
    <xf numFmtId="0" fontId="9" fillId="20" borderId="1" xfId="0" applyFont="1" applyFill="1" applyBorder="1" applyAlignment="1">
      <alignment horizontal="left" vertical="center" wrapText="1" indent="1"/>
    </xf>
    <xf numFmtId="164" fontId="13" fillId="20" borderId="1" xfId="0" applyNumberFormat="1" applyFont="1" applyFill="1" applyBorder="1" applyAlignment="1">
      <alignment horizontal="center" vertical="center"/>
    </xf>
    <xf numFmtId="164" fontId="13" fillId="20" borderId="1" xfId="7" applyNumberFormat="1" applyFont="1" applyFill="1" applyBorder="1" applyAlignment="1">
      <alignment horizontal="center" vertical="center"/>
    </xf>
    <xf numFmtId="1" fontId="47" fillId="0" borderId="1" xfId="0" applyNumberFormat="1" applyFont="1" applyBorder="1" applyAlignment="1">
      <alignment horizontal="center" vertical="top"/>
    </xf>
    <xf numFmtId="0" fontId="56" fillId="20" borderId="1" xfId="0" applyFont="1" applyFill="1" applyBorder="1" applyAlignment="1">
      <alignment vertical="top" wrapText="1"/>
    </xf>
    <xf numFmtId="0" fontId="9" fillId="20" borderId="1" xfId="0" applyFont="1" applyFill="1" applyBorder="1" applyAlignment="1">
      <alignment vertical="center" wrapText="1"/>
    </xf>
    <xf numFmtId="170" fontId="13" fillId="20" borderId="4" xfId="0" applyNumberFormat="1" applyFont="1" applyFill="1" applyBorder="1" applyAlignment="1">
      <alignment horizontal="center" vertical="center" wrapText="1"/>
    </xf>
    <xf numFmtId="1" fontId="47" fillId="0" borderId="8" xfId="0" applyNumberFormat="1" applyFont="1" applyBorder="1" applyAlignment="1">
      <alignment horizontal="center" vertical="top"/>
    </xf>
    <xf numFmtId="0" fontId="48" fillId="0" borderId="8" xfId="0" applyFont="1" applyBorder="1" applyAlignment="1">
      <alignment horizontal="left" vertical="top" wrapText="1"/>
    </xf>
    <xf numFmtId="0" fontId="48" fillId="0" borderId="8" xfId="0" applyFont="1" applyFill="1" applyBorder="1" applyAlignment="1">
      <alignment horizontal="left" vertical="top" wrapText="1"/>
    </xf>
    <xf numFmtId="0" fontId="48" fillId="21" borderId="8" xfId="0" applyFont="1" applyFill="1" applyBorder="1" applyAlignment="1">
      <alignment horizontal="left" vertical="top" wrapText="1"/>
    </xf>
    <xf numFmtId="0" fontId="56" fillId="20" borderId="8" xfId="0" applyFont="1" applyFill="1" applyBorder="1" applyAlignment="1">
      <alignment vertical="top" wrapText="1"/>
    </xf>
    <xf numFmtId="0" fontId="48" fillId="20" borderId="8" xfId="0" applyFont="1" applyFill="1" applyBorder="1" applyAlignment="1">
      <alignment horizontal="left" vertical="top" wrapText="1"/>
    </xf>
    <xf numFmtId="14" fontId="48" fillId="0" borderId="8" xfId="0" applyNumberFormat="1" applyFont="1" applyFill="1" applyBorder="1" applyAlignment="1">
      <alignment horizontal="center" vertical="top" wrapText="1"/>
    </xf>
    <xf numFmtId="0" fontId="69" fillId="0" borderId="0" xfId="0" applyFont="1" applyAlignment="1">
      <alignment horizontal="center" vertical="center"/>
    </xf>
    <xf numFmtId="0" fontId="69" fillId="0" borderId="0" xfId="0" applyFont="1"/>
    <xf numFmtId="164" fontId="66" fillId="0" borderId="1" xfId="0" applyNumberFormat="1" applyFont="1" applyBorder="1" applyAlignment="1">
      <alignment horizontal="center" vertical="center" wrapText="1"/>
    </xf>
    <xf numFmtId="0" fontId="69" fillId="15" borderId="17" xfId="0" applyFont="1" applyFill="1" applyBorder="1"/>
    <xf numFmtId="0" fontId="69" fillId="15" borderId="0" xfId="0" applyFont="1" applyFill="1" applyBorder="1"/>
    <xf numFmtId="0" fontId="69" fillId="15" borderId="6" xfId="0" applyFont="1" applyFill="1" applyBorder="1"/>
    <xf numFmtId="0" fontId="69" fillId="0" borderId="1" xfId="0" applyFont="1" applyBorder="1"/>
    <xf numFmtId="0" fontId="56" fillId="0" borderId="1" xfId="0" applyFont="1" applyBorder="1" applyAlignment="1">
      <alignment vertical="top" wrapText="1"/>
    </xf>
    <xf numFmtId="1" fontId="48" fillId="0" borderId="1" xfId="0" applyNumberFormat="1" applyFont="1" applyBorder="1" applyAlignment="1">
      <alignment horizontal="left" vertical="top"/>
    </xf>
    <xf numFmtId="164" fontId="13" fillId="0" borderId="8" xfId="0" applyNumberFormat="1" applyFont="1" applyFill="1" applyBorder="1" applyAlignment="1">
      <alignment horizontal="center" vertical="center" wrapText="1"/>
    </xf>
    <xf numFmtId="164" fontId="13" fillId="0" borderId="1" xfId="0" applyNumberFormat="1" applyFont="1" applyFill="1" applyBorder="1" applyAlignment="1">
      <alignment horizontal="center" vertical="center" wrapText="1"/>
    </xf>
    <xf numFmtId="1" fontId="48" fillId="0" borderId="1" xfId="0" applyNumberFormat="1" applyFont="1" applyBorder="1" applyAlignment="1">
      <alignment horizontal="center" vertical="top"/>
    </xf>
    <xf numFmtId="0" fontId="48" fillId="0" borderId="0" xfId="0" applyFont="1"/>
    <xf numFmtId="0" fontId="0" fillId="0" borderId="0" xfId="0" applyAlignment="1">
      <alignment horizontal="left"/>
    </xf>
    <xf numFmtId="0" fontId="0" fillId="0" borderId="0" xfId="0" applyAlignment="1">
      <alignment horizontal="left" wrapText="1"/>
    </xf>
    <xf numFmtId="0" fontId="0" fillId="0" borderId="0" xfId="0" applyBorder="1" applyAlignment="1">
      <alignment horizontal="left"/>
    </xf>
    <xf numFmtId="0" fontId="13" fillId="0" borderId="0" xfId="0" applyFont="1" applyFill="1" applyBorder="1" applyAlignment="1">
      <alignment vertical="top" wrapText="1"/>
    </xf>
    <xf numFmtId="0" fontId="56" fillId="0" borderId="0" xfId="0" applyFont="1" applyAlignment="1">
      <alignment wrapText="1"/>
    </xf>
    <xf numFmtId="0" fontId="0" fillId="15" borderId="11" xfId="0" applyFill="1" applyBorder="1"/>
    <xf numFmtId="0" fontId="0" fillId="15" borderId="9" xfId="0" applyFill="1" applyBorder="1"/>
    <xf numFmtId="0" fontId="0" fillId="15" borderId="12" xfId="0" applyFill="1" applyBorder="1"/>
    <xf numFmtId="0" fontId="47" fillId="20" borderId="0" xfId="0" applyFont="1" applyFill="1"/>
    <xf numFmtId="0" fontId="9" fillId="20" borderId="2" xfId="0" applyFont="1" applyFill="1" applyBorder="1" applyAlignment="1">
      <alignment vertical="top" wrapText="1"/>
    </xf>
    <xf numFmtId="0" fontId="0" fillId="20" borderId="0" xfId="0" applyFill="1"/>
    <xf numFmtId="0" fontId="1" fillId="0" borderId="0" xfId="0" applyFont="1" applyAlignment="1">
      <alignment horizontal="left"/>
    </xf>
    <xf numFmtId="0" fontId="51" fillId="15" borderId="5" xfId="1" applyFont="1" applyFill="1" applyBorder="1" applyAlignment="1" applyProtection="1">
      <alignment horizontal="center" vertical="center" textRotation="90" wrapText="1"/>
      <protection hidden="1"/>
    </xf>
    <xf numFmtId="0" fontId="48" fillId="25" borderId="0" xfId="0" applyFont="1" applyFill="1" applyBorder="1" applyAlignment="1">
      <alignment horizontal="left" vertical="top" wrapText="1"/>
    </xf>
    <xf numFmtId="0" fontId="48" fillId="25" borderId="3" xfId="0" applyFont="1" applyFill="1" applyBorder="1" applyAlignment="1">
      <alignment horizontal="left" vertical="top" wrapText="1"/>
    </xf>
    <xf numFmtId="0" fontId="48" fillId="25" borderId="11" xfId="0" applyFont="1" applyFill="1" applyBorder="1" applyAlignment="1">
      <alignment horizontal="left" vertical="top" wrapText="1"/>
    </xf>
    <xf numFmtId="0" fontId="56" fillId="0" borderId="0" xfId="0" applyFont="1" applyAlignment="1">
      <alignment vertical="top" wrapText="1"/>
    </xf>
    <xf numFmtId="0" fontId="7" fillId="20" borderId="6" xfId="0" applyFont="1" applyFill="1" applyBorder="1" applyAlignment="1">
      <alignment horizontal="center" vertical="center"/>
    </xf>
    <xf numFmtId="49" fontId="9" fillId="20" borderId="8" xfId="0" applyNumberFormat="1" applyFont="1" applyFill="1" applyBorder="1" applyAlignment="1">
      <alignment horizontal="left" vertical="center" wrapText="1"/>
    </xf>
    <xf numFmtId="9" fontId="13" fillId="20" borderId="1" xfId="0" applyNumberFormat="1" applyFont="1" applyFill="1" applyBorder="1" applyAlignment="1">
      <alignment horizontal="center" vertical="center" wrapText="1"/>
    </xf>
    <xf numFmtId="164" fontId="66" fillId="20" borderId="1" xfId="0" applyNumberFormat="1" applyFont="1" applyFill="1" applyBorder="1" applyAlignment="1">
      <alignment horizontal="center" vertical="center" wrapText="1"/>
    </xf>
    <xf numFmtId="0" fontId="0" fillId="20" borderId="1" xfId="0" applyFill="1" applyBorder="1"/>
    <xf numFmtId="0" fontId="7" fillId="20" borderId="0" xfId="0" applyFont="1" applyFill="1" applyAlignment="1">
      <alignment horizontal="center" vertical="center"/>
    </xf>
    <xf numFmtId="0" fontId="13" fillId="20" borderId="6" xfId="0" applyFont="1" applyFill="1" applyBorder="1" applyAlignment="1">
      <alignment horizontal="center" vertical="center"/>
    </xf>
    <xf numFmtId="164" fontId="61" fillId="20" borderId="1" xfId="0" applyNumberFormat="1" applyFont="1" applyFill="1" applyBorder="1" applyAlignment="1">
      <alignment horizontal="center" vertical="center" wrapText="1"/>
    </xf>
    <xf numFmtId="9" fontId="13" fillId="20" borderId="1" xfId="7" applyNumberFormat="1" applyFont="1" applyFill="1" applyBorder="1" applyAlignment="1">
      <alignment horizontal="center" vertical="center" wrapText="1"/>
    </xf>
    <xf numFmtId="164" fontId="66" fillId="20" borderId="1" xfId="7" applyNumberFormat="1" applyFont="1" applyFill="1" applyBorder="1" applyAlignment="1">
      <alignment horizontal="center" vertical="center"/>
    </xf>
    <xf numFmtId="164" fontId="13" fillId="0" borderId="1" xfId="0" applyNumberFormat="1" applyFont="1" applyFill="1" applyBorder="1" applyAlignment="1">
      <alignment horizontal="center" vertical="center" wrapText="1"/>
    </xf>
    <xf numFmtId="0" fontId="9" fillId="20" borderId="0" xfId="0" applyFont="1" applyFill="1" applyBorder="1" applyAlignment="1">
      <alignment vertical="top" wrapText="1"/>
    </xf>
    <xf numFmtId="1" fontId="47" fillId="0" borderId="1" xfId="0" applyNumberFormat="1" applyFont="1" applyBorder="1" applyAlignment="1">
      <alignment horizontal="center" vertical="top"/>
    </xf>
    <xf numFmtId="1" fontId="48" fillId="0" borderId="1" xfId="0" applyNumberFormat="1" applyFont="1" applyBorder="1" applyAlignment="1">
      <alignment horizontal="center" vertical="top"/>
    </xf>
    <xf numFmtId="0" fontId="15" fillId="0" borderId="1" xfId="0" applyFont="1" applyBorder="1"/>
    <xf numFmtId="164" fontId="13" fillId="0" borderId="8" xfId="0" applyNumberFormat="1" applyFont="1" applyBorder="1" applyAlignment="1">
      <alignment horizontal="center" vertical="center" wrapText="1"/>
    </xf>
    <xf numFmtId="0" fontId="13" fillId="0" borderId="8" xfId="0" applyFont="1" applyBorder="1" applyAlignment="1">
      <alignment horizontal="center" vertical="center" wrapText="1"/>
    </xf>
    <xf numFmtId="0" fontId="48" fillId="20" borderId="0" xfId="0" applyFont="1" applyFill="1"/>
    <xf numFmtId="0" fontId="48" fillId="20" borderId="1" xfId="0" applyFont="1" applyFill="1" applyBorder="1" applyAlignment="1">
      <alignment vertical="top" wrapText="1"/>
    </xf>
    <xf numFmtId="164" fontId="13" fillId="20" borderId="1" xfId="0" applyNumberFormat="1" applyFont="1" applyFill="1" applyBorder="1" applyAlignment="1">
      <alignment horizontal="center" vertical="center" wrapText="1"/>
    </xf>
    <xf numFmtId="164" fontId="13" fillId="20" borderId="15" xfId="0" applyNumberFormat="1" applyFont="1" applyFill="1" applyBorder="1" applyAlignment="1">
      <alignment horizontal="center" vertical="center" wrapText="1"/>
    </xf>
    <xf numFmtId="164" fontId="13" fillId="20" borderId="5" xfId="0" applyNumberFormat="1" applyFont="1" applyFill="1" applyBorder="1" applyAlignment="1">
      <alignment horizontal="center" vertical="center" wrapText="1"/>
    </xf>
    <xf numFmtId="164" fontId="13" fillId="0" borderId="1" xfId="0" applyNumberFormat="1" applyFont="1" applyFill="1" applyBorder="1" applyAlignment="1">
      <alignment horizontal="center" vertical="center" wrapText="1"/>
    </xf>
    <xf numFmtId="0" fontId="7" fillId="20" borderId="0" xfId="0" applyFont="1" applyFill="1" applyBorder="1" applyAlignment="1">
      <alignment horizontal="center" vertical="center"/>
    </xf>
    <xf numFmtId="49" fontId="9" fillId="0" borderId="8" xfId="0" applyNumberFormat="1" applyFont="1" applyFill="1" applyBorder="1" applyAlignment="1">
      <alignment horizontal="left" vertical="center" wrapText="1"/>
    </xf>
    <xf numFmtId="0" fontId="60" fillId="0" borderId="2" xfId="0" applyFont="1" applyFill="1" applyBorder="1" applyAlignment="1">
      <alignment horizontal="center" vertical="center" wrapText="1"/>
    </xf>
    <xf numFmtId="9" fontId="61" fillId="0" borderId="1" xfId="0" applyNumberFormat="1" applyFont="1" applyFill="1" applyBorder="1" applyAlignment="1">
      <alignment horizontal="center" vertical="center" wrapText="1"/>
    </xf>
    <xf numFmtId="164" fontId="61" fillId="0" borderId="1" xfId="0" applyNumberFormat="1" applyFont="1" applyFill="1" applyBorder="1" applyAlignment="1">
      <alignment horizontal="center" vertical="center" wrapText="1"/>
    </xf>
    <xf numFmtId="164" fontId="61" fillId="0" borderId="1" xfId="0" applyNumberFormat="1" applyFont="1" applyFill="1" applyBorder="1" applyAlignment="1">
      <alignment horizontal="center" vertical="center"/>
    </xf>
    <xf numFmtId="0" fontId="66" fillId="20" borderId="1" xfId="0" applyFont="1" applyFill="1" applyBorder="1" applyAlignment="1">
      <alignment horizontal="center" vertical="center" wrapText="1"/>
    </xf>
    <xf numFmtId="9" fontId="66" fillId="20" borderId="1" xfId="7" applyNumberFormat="1" applyFont="1" applyFill="1" applyBorder="1" applyAlignment="1">
      <alignment horizontal="center" vertical="center" wrapText="1"/>
    </xf>
    <xf numFmtId="9" fontId="66" fillId="20" borderId="1" xfId="0" applyNumberFormat="1" applyFont="1" applyFill="1" applyBorder="1" applyAlignment="1">
      <alignment horizontal="center" vertical="center" wrapText="1"/>
    </xf>
    <xf numFmtId="164" fontId="66" fillId="20" borderId="1" xfId="0" applyNumberFormat="1" applyFont="1" applyFill="1" applyBorder="1" applyAlignment="1">
      <alignment horizontal="center" vertical="center"/>
    </xf>
    <xf numFmtId="0" fontId="9" fillId="0" borderId="2" xfId="0" applyFont="1" applyFill="1" applyBorder="1" applyAlignment="1">
      <alignment horizontal="left" vertical="center" wrapText="1" indent="1"/>
    </xf>
    <xf numFmtId="0" fontId="13" fillId="20" borderId="0" xfId="0" applyFont="1" applyFill="1" applyBorder="1" applyAlignment="1">
      <alignment horizontal="center" vertical="center"/>
    </xf>
    <xf numFmtId="0" fontId="60" fillId="20" borderId="2" xfId="0" applyFont="1" applyFill="1" applyBorder="1" applyAlignment="1">
      <alignment horizontal="center" vertical="center" wrapText="1"/>
    </xf>
    <xf numFmtId="0" fontId="61" fillId="20" borderId="1" xfId="0" applyFont="1" applyFill="1" applyBorder="1" applyAlignment="1">
      <alignment horizontal="center" vertical="center" wrapText="1"/>
    </xf>
    <xf numFmtId="9" fontId="61" fillId="20" borderId="1" xfId="0" applyNumberFormat="1" applyFont="1" applyFill="1" applyBorder="1" applyAlignment="1">
      <alignment horizontal="center" vertical="center" wrapText="1"/>
    </xf>
    <xf numFmtId="164" fontId="61" fillId="20" borderId="1" xfId="0" applyNumberFormat="1" applyFont="1" applyFill="1" applyBorder="1" applyAlignment="1">
      <alignment horizontal="center" vertical="center"/>
    </xf>
    <xf numFmtId="0" fontId="15" fillId="0" borderId="0" xfId="0" applyFont="1" applyAlignment="1">
      <alignment horizontal="right" wrapText="1"/>
    </xf>
    <xf numFmtId="0" fontId="10" fillId="0" borderId="0" xfId="0" applyFont="1" applyAlignment="1">
      <alignment horizontal="left"/>
    </xf>
    <xf numFmtId="164" fontId="13" fillId="20" borderId="2" xfId="0" applyNumberFormat="1" applyFont="1" applyFill="1" applyBorder="1" applyAlignment="1">
      <alignment horizontal="center" vertical="center" wrapText="1"/>
    </xf>
    <xf numFmtId="164" fontId="13" fillId="20" borderId="1" xfId="0" applyNumberFormat="1" applyFont="1" applyFill="1" applyBorder="1" applyAlignment="1">
      <alignment horizontal="center" vertical="center" wrapText="1"/>
    </xf>
    <xf numFmtId="167" fontId="13" fillId="20" borderId="1" xfId="0" applyNumberFormat="1" applyFont="1" applyFill="1" applyBorder="1" applyAlignment="1">
      <alignment horizontal="center" vertical="center" wrapText="1"/>
    </xf>
    <xf numFmtId="10" fontId="13" fillId="20" borderId="1" xfId="7" applyNumberFormat="1" applyFont="1" applyFill="1" applyBorder="1" applyAlignment="1">
      <alignment horizontal="center" vertical="center" wrapText="1"/>
    </xf>
    <xf numFmtId="164" fontId="13" fillId="20" borderId="1" xfId="7" applyNumberFormat="1" applyFont="1" applyFill="1" applyBorder="1" applyAlignment="1">
      <alignment horizontal="center" vertical="center" wrapText="1"/>
    </xf>
    <xf numFmtId="49" fontId="13" fillId="20" borderId="1" xfId="0" applyNumberFormat="1" applyFont="1" applyFill="1" applyBorder="1" applyAlignment="1">
      <alignment horizontal="center" vertical="center" wrapText="1"/>
    </xf>
    <xf numFmtId="0" fontId="25" fillId="0" borderId="1" xfId="0" applyFont="1" applyBorder="1" applyAlignment="1">
      <alignment vertical="center" wrapText="1"/>
    </xf>
    <xf numFmtId="1" fontId="48" fillId="0" borderId="1" xfId="0" applyNumberFormat="1" applyFont="1" applyFill="1" applyBorder="1" applyAlignment="1">
      <alignment horizontal="center" vertical="top"/>
    </xf>
    <xf numFmtId="0" fontId="48" fillId="0" borderId="0" xfId="0" applyFont="1" applyFill="1"/>
    <xf numFmtId="1" fontId="48" fillId="0" borderId="8" xfId="0" applyNumberFormat="1" applyFont="1" applyFill="1" applyBorder="1" applyAlignment="1">
      <alignment horizontal="center" vertical="top"/>
    </xf>
    <xf numFmtId="0" fontId="48" fillId="0" borderId="8" xfId="0" applyFont="1" applyFill="1" applyBorder="1" applyAlignment="1">
      <alignment vertical="top" wrapText="1"/>
    </xf>
    <xf numFmtId="1" fontId="48" fillId="0" borderId="1" xfId="0" applyNumberFormat="1" applyFont="1" applyBorder="1" applyAlignment="1">
      <alignment horizontal="left" vertical="top" wrapText="1"/>
    </xf>
    <xf numFmtId="14" fontId="48" fillId="0" borderId="1" xfId="0" applyNumberFormat="1" applyFont="1" applyBorder="1" applyAlignment="1">
      <alignment horizontal="center" vertical="top"/>
    </xf>
    <xf numFmtId="0" fontId="70" fillId="2" borderId="5" xfId="0" applyNumberFormat="1" applyFont="1" applyFill="1" applyBorder="1" applyAlignment="1">
      <alignment vertical="top" wrapText="1"/>
    </xf>
    <xf numFmtId="164" fontId="23" fillId="20" borderId="8" xfId="0" applyNumberFormat="1" applyFont="1" applyFill="1" applyBorder="1" applyAlignment="1">
      <alignment horizontal="center" vertical="center"/>
    </xf>
    <xf numFmtId="164" fontId="23" fillId="20" borderId="1" xfId="0" applyNumberFormat="1" applyFont="1" applyFill="1" applyBorder="1" applyAlignment="1">
      <alignment horizontal="center" vertical="center" wrapText="1"/>
    </xf>
    <xf numFmtId="0" fontId="23" fillId="20" borderId="1" xfId="0" applyFont="1" applyFill="1" applyBorder="1" applyAlignment="1">
      <alignment horizontal="center" vertical="center" wrapText="1"/>
    </xf>
    <xf numFmtId="164" fontId="23" fillId="0" borderId="1" xfId="0" applyNumberFormat="1" applyFont="1" applyFill="1" applyBorder="1" applyAlignment="1">
      <alignment horizontal="center" vertical="center"/>
    </xf>
    <xf numFmtId="0" fontId="23" fillId="0" borderId="1" xfId="0" applyFont="1" applyFill="1" applyBorder="1" applyAlignment="1">
      <alignment horizontal="center"/>
    </xf>
    <xf numFmtId="0" fontId="23" fillId="0" borderId="1" xfId="0" applyFont="1" applyFill="1" applyBorder="1" applyAlignment="1">
      <alignment horizontal="center" vertical="center"/>
    </xf>
    <xf numFmtId="167" fontId="23" fillId="20" borderId="1" xfId="0" applyNumberFormat="1" applyFont="1" applyFill="1" applyBorder="1" applyAlignment="1">
      <alignment horizontal="center" vertical="center" wrapText="1"/>
    </xf>
    <xf numFmtId="167" fontId="71" fillId="20" borderId="1" xfId="0" applyNumberFormat="1" applyFont="1" applyFill="1" applyBorder="1" applyAlignment="1">
      <alignment horizontal="center" vertical="center" wrapText="1"/>
    </xf>
    <xf numFmtId="0" fontId="23" fillId="20" borderId="1" xfId="0" applyFont="1" applyFill="1" applyBorder="1" applyAlignment="1">
      <alignment horizontal="center" wrapText="1"/>
    </xf>
    <xf numFmtId="0" fontId="9" fillId="20" borderId="14" xfId="0" applyFont="1" applyFill="1" applyBorder="1" applyAlignment="1">
      <alignment horizontal="left" vertical="center" wrapText="1"/>
    </xf>
    <xf numFmtId="0" fontId="9" fillId="0" borderId="1" xfId="0" applyFont="1" applyBorder="1" applyAlignment="1">
      <alignment horizontal="left" vertical="top" wrapText="1"/>
    </xf>
    <xf numFmtId="164" fontId="13" fillId="20" borderId="1" xfId="0" applyNumberFormat="1" applyFont="1" applyFill="1" applyBorder="1" applyAlignment="1">
      <alignment horizontal="center" vertical="center" wrapText="1"/>
    </xf>
    <xf numFmtId="164" fontId="13" fillId="0" borderId="1" xfId="0" applyNumberFormat="1" applyFont="1" applyFill="1" applyBorder="1" applyAlignment="1">
      <alignment horizontal="center" vertical="center" wrapText="1"/>
    </xf>
    <xf numFmtId="164" fontId="13" fillId="20" borderId="12" xfId="0" applyNumberFormat="1" applyFont="1" applyFill="1" applyBorder="1" applyAlignment="1">
      <alignment horizontal="center" vertical="center" wrapText="1"/>
    </xf>
    <xf numFmtId="164" fontId="15" fillId="20" borderId="1" xfId="0" applyNumberFormat="1" applyFont="1" applyFill="1" applyBorder="1" applyAlignment="1">
      <alignment vertical="center" wrapText="1"/>
    </xf>
    <xf numFmtId="164" fontId="15" fillId="20" borderId="1" xfId="0" applyNumberFormat="1" applyFont="1" applyFill="1" applyBorder="1" applyAlignment="1">
      <alignment horizontal="center" vertical="center" wrapText="1"/>
    </xf>
    <xf numFmtId="166" fontId="61" fillId="20" borderId="1" xfId="0" applyNumberFormat="1" applyFont="1" applyFill="1" applyBorder="1" applyAlignment="1">
      <alignment horizontal="center" vertical="center" wrapText="1"/>
    </xf>
    <xf numFmtId="167" fontId="19" fillId="20" borderId="1" xfId="0" applyNumberFormat="1" applyFont="1" applyFill="1" applyBorder="1" applyAlignment="1">
      <alignment horizontal="center" vertical="center" wrapText="1"/>
    </xf>
    <xf numFmtId="164" fontId="9" fillId="20" borderId="1" xfId="0" applyNumberFormat="1" applyFont="1" applyFill="1" applyBorder="1" applyAlignment="1">
      <alignment horizontal="center" vertical="center" wrapText="1"/>
    </xf>
    <xf numFmtId="0" fontId="13" fillId="20" borderId="1" xfId="0" applyFont="1" applyFill="1" applyBorder="1" applyAlignment="1">
      <alignment horizontal="center" wrapText="1"/>
    </xf>
    <xf numFmtId="0" fontId="48" fillId="0" borderId="1" xfId="0" applyFont="1" applyFill="1" applyBorder="1" applyAlignment="1">
      <alignment vertical="top" wrapText="1"/>
    </xf>
    <xf numFmtId="0" fontId="15" fillId="0" borderId="0" xfId="0" applyFont="1" applyFill="1" applyAlignment="1">
      <alignment horizontal="right" wrapText="1"/>
    </xf>
    <xf numFmtId="0" fontId="15" fillId="0" borderId="0" xfId="0" applyFont="1" applyAlignment="1">
      <alignment horizontal="left"/>
    </xf>
    <xf numFmtId="1" fontId="0" fillId="0" borderId="0" xfId="0" applyNumberFormat="1"/>
    <xf numFmtId="0" fontId="14" fillId="4" borderId="3" xfId="0" applyFont="1" applyFill="1" applyBorder="1" applyAlignment="1">
      <alignment horizontal="center" vertical="center" wrapText="1"/>
    </xf>
    <xf numFmtId="0" fontId="20" fillId="4" borderId="3" xfId="0" applyFont="1" applyFill="1" applyBorder="1" applyAlignment="1">
      <alignment horizontal="center" vertical="center" wrapText="1"/>
    </xf>
    <xf numFmtId="0" fontId="13" fillId="2" borderId="0" xfId="0" applyFont="1" applyFill="1" applyBorder="1" applyAlignment="1">
      <alignment horizontal="center" vertical="top" wrapText="1"/>
    </xf>
    <xf numFmtId="49" fontId="7" fillId="0" borderId="1" xfId="0" applyNumberFormat="1" applyFont="1" applyBorder="1" applyAlignment="1">
      <alignment horizontal="center" vertical="center" wrapText="1"/>
    </xf>
    <xf numFmtId="49" fontId="7" fillId="0" borderId="1" xfId="0" applyNumberFormat="1" applyFont="1" applyFill="1" applyBorder="1" applyAlignment="1">
      <alignment horizontal="center" vertical="center" wrapText="1"/>
    </xf>
    <xf numFmtId="49" fontId="13" fillId="0" borderId="1" xfId="0" applyNumberFormat="1" applyFont="1" applyFill="1" applyBorder="1" applyAlignment="1">
      <alignment horizontal="center" vertical="center" wrapText="1"/>
    </xf>
    <xf numFmtId="0" fontId="1" fillId="0" borderId="1" xfId="0" applyFont="1" applyBorder="1" applyAlignment="1">
      <alignment horizontal="center"/>
    </xf>
    <xf numFmtId="0" fontId="0" fillId="0" borderId="1" xfId="0" applyBorder="1" applyAlignment="1">
      <alignment horizontal="center" vertical="center"/>
    </xf>
    <xf numFmtId="0" fontId="7" fillId="0" borderId="1" xfId="0" applyFont="1" applyBorder="1" applyAlignment="1">
      <alignment horizontal="center" vertical="center" wrapText="1"/>
    </xf>
    <xf numFmtId="43" fontId="7" fillId="0" borderId="1" xfId="8" applyFont="1" applyFill="1" applyBorder="1" applyAlignment="1">
      <alignment horizontal="center" vertical="center" wrapText="1"/>
    </xf>
    <xf numFmtId="49" fontId="7" fillId="0" borderId="1" xfId="0" applyNumberFormat="1" applyFont="1" applyFill="1" applyBorder="1" applyAlignment="1">
      <alignment horizontal="center" wrapText="1"/>
    </xf>
    <xf numFmtId="49" fontId="13" fillId="0" borderId="1" xfId="0" applyNumberFormat="1" applyFont="1" applyFill="1" applyBorder="1" applyAlignment="1">
      <alignment horizontal="center" wrapText="1"/>
    </xf>
    <xf numFmtId="0" fontId="13" fillId="2" borderId="12" xfId="0" applyFont="1" applyFill="1" applyBorder="1" applyAlignment="1">
      <alignment vertical="top" wrapText="1"/>
    </xf>
    <xf numFmtId="0" fontId="13" fillId="2" borderId="6" xfId="0" applyFont="1" applyFill="1" applyBorder="1" applyAlignment="1">
      <alignment vertical="top" wrapText="1"/>
    </xf>
    <xf numFmtId="0" fontId="9" fillId="4" borderId="2" xfId="0" applyNumberFormat="1" applyFont="1" applyFill="1" applyBorder="1" applyAlignment="1">
      <alignment vertical="center" wrapText="1"/>
    </xf>
    <xf numFmtId="49" fontId="1" fillId="0" borderId="1" xfId="0" applyNumberFormat="1" applyFont="1" applyBorder="1" applyAlignment="1">
      <alignment horizontal="left" vertical="center" wrapText="1"/>
    </xf>
    <xf numFmtId="49" fontId="1" fillId="0" borderId="1" xfId="0" applyNumberFormat="1" applyFont="1" applyBorder="1" applyAlignment="1">
      <alignment horizontal="left" wrapText="1"/>
    </xf>
    <xf numFmtId="1" fontId="47" fillId="0" borderId="1" xfId="0" applyNumberFormat="1" applyFont="1" applyBorder="1" applyAlignment="1">
      <alignment horizontal="left" vertical="top" wrapText="1"/>
    </xf>
    <xf numFmtId="0" fontId="47" fillId="0" borderId="1" xfId="0" applyFont="1" applyBorder="1" applyAlignment="1">
      <alignment wrapText="1"/>
    </xf>
    <xf numFmtId="14" fontId="47" fillId="0" borderId="1" xfId="0" applyNumberFormat="1" applyFont="1" applyBorder="1" applyAlignment="1">
      <alignment horizontal="center"/>
    </xf>
    <xf numFmtId="0" fontId="34" fillId="0" borderId="1" xfId="0" applyFont="1" applyBorder="1" applyAlignment="1">
      <alignment horizontal="left" vertical="center" wrapText="1"/>
    </xf>
    <xf numFmtId="0" fontId="25" fillId="0" borderId="1" xfId="0" applyFont="1" applyBorder="1" applyAlignment="1">
      <alignment horizontal="center" vertical="center" wrapText="1"/>
    </xf>
    <xf numFmtId="0" fontId="25" fillId="7" borderId="2" xfId="0" applyFont="1" applyFill="1" applyBorder="1" applyAlignment="1">
      <alignment horizontal="left" vertical="center" wrapText="1"/>
    </xf>
    <xf numFmtId="0" fontId="25" fillId="7" borderId="3" xfId="0" applyFont="1" applyFill="1" applyBorder="1" applyAlignment="1">
      <alignment horizontal="left" vertical="center" wrapText="1"/>
    </xf>
    <xf numFmtId="0" fontId="25" fillId="7" borderId="4" xfId="0" applyFont="1" applyFill="1" applyBorder="1" applyAlignment="1">
      <alignment horizontal="left" vertical="center" wrapText="1"/>
    </xf>
    <xf numFmtId="0" fontId="25" fillId="0" borderId="1" xfId="0" applyFont="1" applyBorder="1" applyAlignment="1">
      <alignment horizontal="left" vertical="center" wrapText="1"/>
    </xf>
    <xf numFmtId="0" fontId="25" fillId="0" borderId="2" xfId="0" applyFont="1" applyBorder="1" applyAlignment="1">
      <alignment horizontal="center" vertical="center" wrapText="1"/>
    </xf>
    <xf numFmtId="0" fontId="25" fillId="0" borderId="4" xfId="0" applyFont="1" applyBorder="1" applyAlignment="1">
      <alignment horizontal="center" vertical="center" wrapText="1"/>
    </xf>
    <xf numFmtId="0" fontId="25" fillId="0" borderId="8" xfId="0" applyFont="1" applyBorder="1" applyAlignment="1">
      <alignment horizontal="center" vertical="center" wrapText="1"/>
    </xf>
    <xf numFmtId="0" fontId="25" fillId="0" borderId="16" xfId="0" applyFont="1" applyBorder="1" applyAlignment="1">
      <alignment horizontal="center" vertical="center" wrapText="1"/>
    </xf>
    <xf numFmtId="0" fontId="25" fillId="0" borderId="5" xfId="0" applyFont="1" applyBorder="1" applyAlignment="1">
      <alignment horizontal="center" vertical="center" wrapText="1"/>
    </xf>
    <xf numFmtId="0" fontId="25" fillId="0" borderId="3" xfId="0" applyFont="1" applyBorder="1" applyAlignment="1">
      <alignment horizontal="center" vertical="center" wrapText="1"/>
    </xf>
    <xf numFmtId="0" fontId="27" fillId="5" borderId="7" xfId="1" applyFont="1" applyBorder="1" applyAlignment="1">
      <alignment horizontal="center" vertical="center"/>
    </xf>
    <xf numFmtId="0" fontId="27" fillId="5" borderId="0" xfId="1" applyFont="1" applyBorder="1" applyAlignment="1">
      <alignment horizontal="center" vertical="center"/>
    </xf>
    <xf numFmtId="0" fontId="26" fillId="0" borderId="1" xfId="0" applyFont="1" applyBorder="1" applyAlignment="1">
      <alignment horizontal="center" vertical="center" wrapText="1"/>
    </xf>
    <xf numFmtId="0" fontId="26" fillId="0" borderId="1" xfId="0" applyFont="1" applyBorder="1" applyAlignment="1">
      <alignment horizontal="center" vertical="center"/>
    </xf>
    <xf numFmtId="0" fontId="15" fillId="0" borderId="1" xfId="0" applyFont="1" applyBorder="1" applyAlignment="1">
      <alignment horizontal="center"/>
    </xf>
    <xf numFmtId="0" fontId="25" fillId="0" borderId="1" xfId="0" applyFont="1" applyFill="1" applyBorder="1" applyAlignment="1">
      <alignment horizontal="center" vertical="center" wrapText="1"/>
    </xf>
    <xf numFmtId="0" fontId="25" fillId="0" borderId="1" xfId="0" applyFont="1" applyBorder="1" applyAlignment="1">
      <alignment vertical="center" wrapText="1"/>
    </xf>
    <xf numFmtId="0" fontId="15" fillId="0" borderId="0" xfId="0" applyFont="1" applyAlignment="1">
      <alignment horizontal="right" vertical="center" wrapText="1"/>
    </xf>
    <xf numFmtId="0" fontId="15" fillId="0" borderId="0" xfId="0" applyFont="1" applyAlignment="1">
      <alignment horizontal="right" vertical="center"/>
    </xf>
    <xf numFmtId="0" fontId="1" fillId="0" borderId="2" xfId="0" applyFont="1" applyBorder="1" applyAlignment="1">
      <alignment horizontal="left" vertical="top" wrapText="1"/>
    </xf>
    <xf numFmtId="0" fontId="1" fillId="0" borderId="3" xfId="0" applyFont="1" applyBorder="1" applyAlignment="1">
      <alignment horizontal="left" vertical="top" wrapText="1"/>
    </xf>
    <xf numFmtId="0" fontId="1" fillId="0" borderId="4" xfId="0" applyFont="1" applyBorder="1" applyAlignment="1">
      <alignment horizontal="left" vertical="top" wrapText="1"/>
    </xf>
    <xf numFmtId="0" fontId="9" fillId="0" borderId="1" xfId="0" applyFont="1" applyBorder="1" applyAlignment="1">
      <alignment horizontal="left" vertical="top" wrapText="1"/>
    </xf>
    <xf numFmtId="0" fontId="33" fillId="0" borderId="2" xfId="0" applyFont="1" applyFill="1" applyBorder="1" applyAlignment="1">
      <alignment horizontal="center" vertical="top" wrapText="1"/>
    </xf>
    <xf numFmtId="0" fontId="33" fillId="0" borderId="4" xfId="0" applyFont="1" applyFill="1" applyBorder="1" applyAlignment="1">
      <alignment horizontal="center" vertical="top" wrapText="1"/>
    </xf>
    <xf numFmtId="164" fontId="13" fillId="0" borderId="2" xfId="0" applyNumberFormat="1" applyFont="1" applyFill="1" applyBorder="1" applyAlignment="1">
      <alignment horizontal="center" vertical="center" wrapText="1"/>
    </xf>
    <xf numFmtId="164" fontId="13" fillId="0" borderId="3" xfId="0" applyNumberFormat="1" applyFont="1" applyFill="1" applyBorder="1" applyAlignment="1">
      <alignment horizontal="center" vertical="center" wrapText="1"/>
    </xf>
    <xf numFmtId="164" fontId="13" fillId="0" borderId="4" xfId="0" applyNumberFormat="1" applyFont="1" applyFill="1" applyBorder="1" applyAlignment="1">
      <alignment horizontal="center" vertical="center" wrapText="1"/>
    </xf>
    <xf numFmtId="0" fontId="15" fillId="0" borderId="0" xfId="0" applyFont="1" applyAlignment="1">
      <alignment horizontal="right" vertical="top" wrapText="1"/>
    </xf>
    <xf numFmtId="0" fontId="3" fillId="3" borderId="2"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37" fillId="3" borderId="8" xfId="0" applyFont="1" applyFill="1" applyBorder="1" applyAlignment="1">
      <alignment horizontal="center" vertical="top" wrapText="1"/>
    </xf>
    <xf numFmtId="0" fontId="37" fillId="3" borderId="5" xfId="0" applyFont="1" applyFill="1" applyBorder="1" applyAlignment="1">
      <alignment horizontal="center" vertical="top" wrapText="1"/>
    </xf>
    <xf numFmtId="164" fontId="13" fillId="15" borderId="11" xfId="0" applyNumberFormat="1" applyFont="1" applyFill="1" applyBorder="1" applyAlignment="1">
      <alignment horizontal="center" vertical="center" wrapText="1"/>
    </xf>
    <xf numFmtId="164" fontId="13" fillId="15" borderId="9" xfId="0" applyNumberFormat="1" applyFont="1" applyFill="1" applyBorder="1" applyAlignment="1">
      <alignment horizontal="center" vertical="center" wrapText="1"/>
    </xf>
    <xf numFmtId="164" fontId="13" fillId="15" borderId="12" xfId="0" applyNumberFormat="1" applyFont="1" applyFill="1" applyBorder="1" applyAlignment="1">
      <alignment horizontal="center" vertical="center" wrapText="1"/>
    </xf>
    <xf numFmtId="164" fontId="13" fillId="15" borderId="2" xfId="0" applyNumberFormat="1" applyFont="1" applyFill="1" applyBorder="1" applyAlignment="1">
      <alignment horizontal="center" vertical="center" wrapText="1"/>
    </xf>
    <xf numFmtId="164" fontId="13" fillId="15" borderId="3" xfId="0" applyNumberFormat="1" applyFont="1" applyFill="1" applyBorder="1" applyAlignment="1">
      <alignment horizontal="center" vertical="center" wrapText="1"/>
    </xf>
    <xf numFmtId="164" fontId="13" fillId="15" borderId="4" xfId="0" applyNumberFormat="1" applyFont="1" applyFill="1" applyBorder="1" applyAlignment="1">
      <alignment horizontal="center" vertical="center" wrapText="1"/>
    </xf>
    <xf numFmtId="0" fontId="3" fillId="18" borderId="2" xfId="0" applyFont="1" applyFill="1" applyBorder="1" applyAlignment="1">
      <alignment horizontal="center" vertical="center" wrapText="1"/>
    </xf>
    <xf numFmtId="0" fontId="3" fillId="18" borderId="3" xfId="0" applyFont="1" applyFill="1" applyBorder="1" applyAlignment="1">
      <alignment horizontal="center" vertical="center" wrapText="1"/>
    </xf>
    <xf numFmtId="0" fontId="3" fillId="18" borderId="4" xfId="0" applyFont="1" applyFill="1" applyBorder="1" applyAlignment="1">
      <alignment horizontal="center" vertical="center" wrapText="1"/>
    </xf>
    <xf numFmtId="0" fontId="3" fillId="17" borderId="2" xfId="0" applyFont="1" applyFill="1" applyBorder="1" applyAlignment="1">
      <alignment horizontal="center" vertical="center" wrapText="1"/>
    </xf>
    <xf numFmtId="0" fontId="3" fillId="17" borderId="3" xfId="0" applyFont="1" applyFill="1" applyBorder="1" applyAlignment="1">
      <alignment horizontal="center" vertical="center" wrapText="1"/>
    </xf>
    <xf numFmtId="0" fontId="3" fillId="17" borderId="4" xfId="0" applyFont="1" applyFill="1" applyBorder="1" applyAlignment="1">
      <alignment horizontal="center" vertical="center" wrapText="1"/>
    </xf>
    <xf numFmtId="0" fontId="3" fillId="26" borderId="2" xfId="0" applyFont="1" applyFill="1" applyBorder="1" applyAlignment="1">
      <alignment horizontal="center" vertical="center" wrapText="1"/>
    </xf>
    <xf numFmtId="0" fontId="3" fillId="26" borderId="3" xfId="0" applyFont="1" applyFill="1" applyBorder="1" applyAlignment="1">
      <alignment horizontal="center" vertical="center" wrapText="1"/>
    </xf>
    <xf numFmtId="0" fontId="3" fillId="26" borderId="4" xfId="0" applyFont="1" applyFill="1" applyBorder="1" applyAlignment="1">
      <alignment horizontal="center" vertical="center" wrapText="1"/>
    </xf>
    <xf numFmtId="9" fontId="9" fillId="11" borderId="1" xfId="4" applyNumberFormat="1" applyFont="1" applyBorder="1" applyAlignment="1">
      <alignment horizontal="center" vertical="center" wrapText="1"/>
    </xf>
    <xf numFmtId="0" fontId="7" fillId="15" borderId="1" xfId="0" applyFont="1" applyFill="1" applyBorder="1" applyAlignment="1">
      <alignment horizontal="center" vertical="center" wrapText="1"/>
    </xf>
    <xf numFmtId="0" fontId="11" fillId="0" borderId="0" xfId="0" applyFont="1" applyAlignment="1">
      <alignment horizontal="center" vertical="center" wrapText="1"/>
    </xf>
    <xf numFmtId="0" fontId="7" fillId="15" borderId="16" xfId="0" applyFont="1" applyFill="1" applyBorder="1" applyAlignment="1">
      <alignment horizontal="center" vertical="center" wrapText="1"/>
    </xf>
    <xf numFmtId="0" fontId="7" fillId="15" borderId="17" xfId="0" applyFont="1" applyFill="1" applyBorder="1" applyAlignment="1">
      <alignment horizontal="center" vertical="center" wrapText="1"/>
    </xf>
    <xf numFmtId="0" fontId="36" fillId="0" borderId="0" xfId="0" applyFont="1" applyBorder="1" applyAlignment="1">
      <alignment horizontal="center" vertical="center" wrapText="1"/>
    </xf>
    <xf numFmtId="0" fontId="29" fillId="12" borderId="1" xfId="5" applyFont="1" applyBorder="1" applyAlignment="1">
      <alignment horizontal="center" vertical="center" wrapText="1"/>
    </xf>
    <xf numFmtId="0" fontId="7" fillId="15" borderId="8" xfId="0" applyFont="1" applyFill="1" applyBorder="1" applyAlignment="1">
      <alignment horizontal="center" vertical="center" wrapText="1"/>
    </xf>
    <xf numFmtId="164" fontId="66" fillId="20" borderId="1" xfId="0" applyNumberFormat="1" applyFont="1" applyFill="1" applyBorder="1" applyAlignment="1">
      <alignment horizontal="center" vertical="center" wrapText="1"/>
    </xf>
    <xf numFmtId="164" fontId="13" fillId="20" borderId="15" xfId="0" applyNumberFormat="1" applyFont="1" applyFill="1" applyBorder="1" applyAlignment="1">
      <alignment horizontal="center" vertical="center" wrapText="1"/>
    </xf>
    <xf numFmtId="164" fontId="13" fillId="20" borderId="5" xfId="0" applyNumberFormat="1" applyFont="1" applyFill="1" applyBorder="1" applyAlignment="1">
      <alignment horizontal="center" vertical="center" wrapText="1"/>
    </xf>
    <xf numFmtId="164" fontId="13" fillId="15" borderId="1" xfId="0" applyNumberFormat="1" applyFont="1" applyFill="1" applyBorder="1" applyAlignment="1">
      <alignment horizontal="center" vertical="center" wrapText="1"/>
    </xf>
    <xf numFmtId="164" fontId="66" fillId="20" borderId="2" xfId="0" applyNumberFormat="1" applyFont="1" applyFill="1" applyBorder="1" applyAlignment="1">
      <alignment horizontal="center" vertical="center" wrapText="1"/>
    </xf>
    <xf numFmtId="164" fontId="66" fillId="20" borderId="3" xfId="0" applyNumberFormat="1" applyFont="1" applyFill="1" applyBorder="1" applyAlignment="1">
      <alignment horizontal="center" vertical="center" wrapText="1"/>
    </xf>
    <xf numFmtId="164" fontId="66" fillId="20" borderId="4" xfId="0" applyNumberFormat="1" applyFont="1" applyFill="1" applyBorder="1" applyAlignment="1">
      <alignment horizontal="center" vertical="center" wrapText="1"/>
    </xf>
    <xf numFmtId="164" fontId="61" fillId="0" borderId="2" xfId="0" applyNumberFormat="1" applyFont="1" applyFill="1" applyBorder="1" applyAlignment="1">
      <alignment horizontal="center" vertical="center" wrapText="1"/>
    </xf>
    <xf numFmtId="164" fontId="61" fillId="0" borderId="3" xfId="0" applyNumberFormat="1" applyFont="1" applyFill="1" applyBorder="1" applyAlignment="1">
      <alignment horizontal="center" vertical="center" wrapText="1"/>
    </xf>
    <xf numFmtId="164" fontId="61" fillId="0" borderId="4" xfId="0" applyNumberFormat="1" applyFont="1" applyFill="1" applyBorder="1" applyAlignment="1">
      <alignment horizontal="center" vertical="center" wrapText="1"/>
    </xf>
    <xf numFmtId="164" fontId="13" fillId="20" borderId="2" xfId="0" applyNumberFormat="1" applyFont="1" applyFill="1" applyBorder="1" applyAlignment="1">
      <alignment horizontal="center" vertical="center" wrapText="1"/>
    </xf>
    <xf numFmtId="164" fontId="13" fillId="20" borderId="3" xfId="0" applyNumberFormat="1" applyFont="1" applyFill="1" applyBorder="1" applyAlignment="1">
      <alignment horizontal="center" vertical="center" wrapText="1"/>
    </xf>
    <xf numFmtId="164" fontId="13" fillId="20" borderId="4" xfId="0" applyNumberFormat="1" applyFont="1" applyFill="1" applyBorder="1" applyAlignment="1">
      <alignment horizontal="center" vertical="center" wrapText="1"/>
    </xf>
    <xf numFmtId="164" fontId="13" fillId="0" borderId="8" xfId="0" applyNumberFormat="1" applyFont="1" applyFill="1" applyBorder="1" applyAlignment="1">
      <alignment horizontal="center" vertical="center" wrapText="1"/>
    </xf>
    <xf numFmtId="164" fontId="13" fillId="0" borderId="5" xfId="0" applyNumberFormat="1" applyFont="1" applyFill="1" applyBorder="1" applyAlignment="1">
      <alignment horizontal="center" vertical="center" wrapText="1"/>
    </xf>
    <xf numFmtId="0" fontId="7" fillId="15" borderId="5" xfId="0" applyFont="1" applyFill="1" applyBorder="1" applyAlignment="1">
      <alignment horizontal="center" vertical="center" wrapText="1"/>
    </xf>
    <xf numFmtId="164" fontId="13" fillId="15" borderId="14" xfId="0" applyNumberFormat="1" applyFont="1" applyFill="1" applyBorder="1" applyAlignment="1">
      <alignment horizontal="center" vertical="center" wrapText="1"/>
    </xf>
    <xf numFmtId="164" fontId="13" fillId="15" borderId="13" xfId="0" applyNumberFormat="1" applyFont="1" applyFill="1" applyBorder="1" applyAlignment="1">
      <alignment horizontal="center" vertical="center" wrapText="1"/>
    </xf>
    <xf numFmtId="164" fontId="13" fillId="15" borderId="15" xfId="0" applyNumberFormat="1" applyFont="1" applyFill="1" applyBorder="1" applyAlignment="1">
      <alignment horizontal="center" vertical="center" wrapText="1"/>
    </xf>
    <xf numFmtId="0" fontId="13" fillId="15" borderId="8" xfId="0" applyFont="1" applyFill="1" applyBorder="1" applyAlignment="1">
      <alignment horizontal="center" vertical="center" wrapText="1"/>
    </xf>
    <xf numFmtId="0" fontId="13" fillId="0" borderId="2" xfId="0" applyFont="1" applyFill="1" applyBorder="1" applyAlignment="1">
      <alignment horizontal="center" vertical="center" wrapText="1"/>
    </xf>
    <xf numFmtId="0" fontId="13" fillId="0" borderId="3" xfId="0" applyFont="1" applyFill="1" applyBorder="1" applyAlignment="1">
      <alignment horizontal="center" vertical="center" wrapText="1"/>
    </xf>
    <xf numFmtId="0" fontId="7" fillId="15" borderId="0" xfId="0" applyFont="1" applyFill="1" applyBorder="1" applyAlignment="1">
      <alignment horizontal="center" vertical="center" wrapText="1"/>
    </xf>
    <xf numFmtId="0" fontId="7" fillId="15" borderId="6" xfId="0" applyFont="1" applyFill="1" applyBorder="1" applyAlignment="1">
      <alignment horizontal="center" vertical="center" wrapText="1"/>
    </xf>
    <xf numFmtId="0" fontId="15" fillId="15" borderId="2" xfId="2" applyFont="1" applyFill="1" applyBorder="1" applyAlignment="1">
      <alignment horizontal="center"/>
    </xf>
    <xf numFmtId="0" fontId="15" fillId="15" borderId="3" xfId="2" applyFont="1" applyFill="1" applyBorder="1" applyAlignment="1">
      <alignment horizontal="center"/>
    </xf>
    <xf numFmtId="0" fontId="15" fillId="15" borderId="4" xfId="2" applyFont="1" applyFill="1" applyBorder="1" applyAlignment="1">
      <alignment horizontal="center"/>
    </xf>
    <xf numFmtId="164" fontId="7" fillId="15" borderId="1" xfId="0" applyNumberFormat="1" applyFont="1" applyFill="1" applyBorder="1" applyAlignment="1">
      <alignment horizontal="center" vertical="center" wrapText="1"/>
    </xf>
    <xf numFmtId="0" fontId="7" fillId="0" borderId="6" xfId="0" applyFont="1" applyBorder="1" applyAlignment="1">
      <alignment horizontal="center" vertical="center"/>
    </xf>
    <xf numFmtId="0" fontId="0" fillId="0" borderId="6" xfId="0" applyBorder="1" applyAlignment="1">
      <alignment horizontal="center" vertical="center"/>
    </xf>
    <xf numFmtId="0" fontId="9" fillId="0" borderId="8" xfId="0" applyFont="1" applyFill="1" applyBorder="1" applyAlignment="1">
      <alignment horizontal="left" vertical="center" wrapText="1"/>
    </xf>
    <xf numFmtId="0" fontId="9" fillId="0" borderId="5" xfId="0" applyFont="1" applyFill="1" applyBorder="1" applyAlignment="1">
      <alignment horizontal="left" vertical="center" wrapText="1"/>
    </xf>
    <xf numFmtId="0" fontId="13" fillId="0" borderId="4" xfId="0" applyFont="1" applyFill="1" applyBorder="1" applyAlignment="1">
      <alignment horizontal="center" vertical="center" wrapText="1"/>
    </xf>
    <xf numFmtId="0" fontId="9" fillId="0" borderId="8" xfId="0" applyFont="1" applyBorder="1" applyAlignment="1">
      <alignment horizontal="left" vertical="center" wrapText="1"/>
    </xf>
    <xf numFmtId="0" fontId="9" fillId="0" borderId="5" xfId="0" applyFont="1" applyBorder="1" applyAlignment="1">
      <alignment horizontal="left" vertical="center" wrapText="1"/>
    </xf>
    <xf numFmtId="164" fontId="13" fillId="0" borderId="8" xfId="0" applyNumberFormat="1" applyFont="1" applyFill="1" applyBorder="1" applyAlignment="1">
      <alignment horizontal="center" vertical="top" wrapText="1"/>
    </xf>
    <xf numFmtId="164" fontId="13" fillId="0" borderId="5" xfId="0" applyNumberFormat="1" applyFont="1" applyFill="1" applyBorder="1" applyAlignment="1">
      <alignment horizontal="center" vertical="top" wrapText="1"/>
    </xf>
    <xf numFmtId="0" fontId="13" fillId="15" borderId="2" xfId="0" applyFont="1" applyFill="1" applyBorder="1" applyAlignment="1">
      <alignment horizontal="center" vertical="center" wrapText="1"/>
    </xf>
    <xf numFmtId="0" fontId="13" fillId="15" borderId="3" xfId="0" applyFont="1" applyFill="1" applyBorder="1" applyAlignment="1">
      <alignment horizontal="center" vertical="center" wrapText="1"/>
    </xf>
    <xf numFmtId="0" fontId="13" fillId="15" borderId="4" xfId="0" applyFont="1" applyFill="1" applyBorder="1" applyAlignment="1">
      <alignment horizontal="center" vertical="center" wrapText="1"/>
    </xf>
    <xf numFmtId="164" fontId="13" fillId="20" borderId="1" xfId="0" applyNumberFormat="1" applyFont="1" applyFill="1" applyBorder="1" applyAlignment="1">
      <alignment horizontal="center" vertical="center" wrapText="1"/>
    </xf>
    <xf numFmtId="164" fontId="13" fillId="15" borderId="8" xfId="0" applyNumberFormat="1"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164" fontId="7" fillId="15" borderId="2" xfId="0" applyNumberFormat="1" applyFont="1" applyFill="1" applyBorder="1" applyAlignment="1">
      <alignment horizontal="center" vertical="center" wrapText="1"/>
    </xf>
    <xf numFmtId="164" fontId="7" fillId="15" borderId="3" xfId="0" applyNumberFormat="1" applyFont="1" applyFill="1" applyBorder="1" applyAlignment="1">
      <alignment horizontal="center" vertical="center" wrapText="1"/>
    </xf>
    <xf numFmtId="164" fontId="7" fillId="15" borderId="4" xfId="0" applyNumberFormat="1" applyFont="1" applyFill="1" applyBorder="1" applyAlignment="1">
      <alignment horizontal="center" vertical="center" wrapText="1"/>
    </xf>
    <xf numFmtId="166" fontId="13" fillId="20" borderId="2" xfId="7" applyNumberFormat="1" applyFont="1" applyFill="1" applyBorder="1" applyAlignment="1">
      <alignment horizontal="center" vertical="center" wrapText="1"/>
    </xf>
    <xf numFmtId="166" fontId="13" fillId="20" borderId="3" xfId="7" applyNumberFormat="1" applyFont="1" applyFill="1" applyBorder="1" applyAlignment="1">
      <alignment horizontal="center" vertical="center" wrapText="1"/>
    </xf>
    <xf numFmtId="166" fontId="13" fillId="20" borderId="4" xfId="7" applyNumberFormat="1" applyFont="1" applyFill="1" applyBorder="1" applyAlignment="1">
      <alignment horizontal="center" vertical="center" wrapText="1"/>
    </xf>
    <xf numFmtId="166" fontId="13" fillId="20" borderId="2" xfId="0" applyNumberFormat="1" applyFont="1" applyFill="1" applyBorder="1" applyAlignment="1">
      <alignment horizontal="center" vertical="center" wrapText="1"/>
    </xf>
    <xf numFmtId="166" fontId="13" fillId="20" borderId="3" xfId="0" applyNumberFormat="1" applyFont="1" applyFill="1" applyBorder="1" applyAlignment="1">
      <alignment horizontal="center" vertical="center" wrapText="1"/>
    </xf>
    <xf numFmtId="166" fontId="13" fillId="20" borderId="4" xfId="0" applyNumberFormat="1" applyFont="1" applyFill="1" applyBorder="1" applyAlignment="1">
      <alignment horizontal="center" vertical="center" wrapText="1"/>
    </xf>
    <xf numFmtId="164" fontId="13" fillId="0" borderId="1" xfId="0" applyNumberFormat="1" applyFont="1" applyFill="1" applyBorder="1" applyAlignment="1">
      <alignment horizontal="center" vertical="center" wrapText="1"/>
    </xf>
    <xf numFmtId="9" fontId="43" fillId="13" borderId="2" xfId="1" applyNumberFormat="1" applyFont="1" applyFill="1" applyBorder="1" applyAlignment="1">
      <alignment horizontal="center" vertical="center"/>
    </xf>
    <xf numFmtId="9" fontId="43" fillId="13" borderId="3" xfId="1" applyNumberFormat="1" applyFont="1" applyFill="1" applyBorder="1" applyAlignment="1">
      <alignment horizontal="center" vertical="center"/>
    </xf>
    <xf numFmtId="9" fontId="43" fillId="13" borderId="4" xfId="1" applyNumberFormat="1" applyFont="1" applyFill="1" applyBorder="1" applyAlignment="1">
      <alignment horizontal="center" vertical="center"/>
    </xf>
    <xf numFmtId="9" fontId="43" fillId="13" borderId="1" xfId="1" applyNumberFormat="1" applyFont="1" applyFill="1" applyBorder="1" applyAlignment="1">
      <alignment horizontal="center" vertical="center"/>
    </xf>
    <xf numFmtId="9" fontId="44" fillId="9" borderId="1" xfId="1" applyNumberFormat="1" applyFont="1" applyFill="1" applyBorder="1" applyAlignment="1">
      <alignment horizontal="center" vertical="center"/>
    </xf>
    <xf numFmtId="164" fontId="66" fillId="15" borderId="2" xfId="0" applyNumberFormat="1" applyFont="1" applyFill="1" applyBorder="1" applyAlignment="1">
      <alignment horizontal="center" vertical="center" wrapText="1"/>
    </xf>
    <xf numFmtId="164" fontId="66" fillId="15" borderId="3" xfId="0" applyNumberFormat="1" applyFont="1" applyFill="1" applyBorder="1" applyAlignment="1">
      <alignment horizontal="center" vertical="center" wrapText="1"/>
    </xf>
    <xf numFmtId="164" fontId="66" fillId="15" borderId="4" xfId="0" applyNumberFormat="1" applyFont="1" applyFill="1" applyBorder="1" applyAlignment="1">
      <alignment horizontal="center" vertical="center" wrapText="1"/>
    </xf>
    <xf numFmtId="0" fontId="13" fillId="20" borderId="2" xfId="0" applyFont="1" applyFill="1" applyBorder="1" applyAlignment="1">
      <alignment horizontal="center" vertical="center" wrapText="1"/>
    </xf>
    <xf numFmtId="0" fontId="13" fillId="20" borderId="3" xfId="0" applyFont="1" applyFill="1" applyBorder="1" applyAlignment="1">
      <alignment horizontal="center" vertical="center" wrapText="1"/>
    </xf>
    <xf numFmtId="0" fontId="13" fillId="20" borderId="4" xfId="0" applyFont="1" applyFill="1" applyBorder="1" applyAlignment="1">
      <alignment horizontal="center" vertical="center" wrapText="1"/>
    </xf>
    <xf numFmtId="0" fontId="3" fillId="16" borderId="2" xfId="0" applyFont="1" applyFill="1" applyBorder="1" applyAlignment="1">
      <alignment horizontal="center" vertical="center" wrapText="1"/>
    </xf>
    <xf numFmtId="0" fontId="3" fillId="16" borderId="3" xfId="0" applyFont="1" applyFill="1" applyBorder="1" applyAlignment="1">
      <alignment horizontal="center" vertical="center" wrapText="1"/>
    </xf>
    <xf numFmtId="0" fontId="3" fillId="16" borderId="4" xfId="0" applyFont="1" applyFill="1" applyBorder="1" applyAlignment="1">
      <alignment horizontal="center" vertical="center" wrapText="1"/>
    </xf>
    <xf numFmtId="0" fontId="27" fillId="5" borderId="11" xfId="1" applyFont="1" applyBorder="1" applyAlignment="1" applyProtection="1">
      <alignment horizontal="center" vertical="center" wrapText="1"/>
      <protection hidden="1"/>
    </xf>
    <xf numFmtId="0" fontId="27" fillId="5" borderId="9" xfId="1" applyFont="1" applyBorder="1" applyAlignment="1" applyProtection="1">
      <alignment horizontal="center" vertical="center" wrapText="1"/>
      <protection hidden="1"/>
    </xf>
    <xf numFmtId="0" fontId="27" fillId="5" borderId="12" xfId="1" applyFont="1" applyBorder="1" applyAlignment="1" applyProtection="1">
      <alignment horizontal="center" vertical="center" wrapText="1"/>
      <protection hidden="1"/>
    </xf>
    <xf numFmtId="1" fontId="50" fillId="19" borderId="18" xfId="0" applyNumberFormat="1" applyFont="1" applyFill="1" applyBorder="1" applyAlignment="1" applyProtection="1">
      <alignment horizontal="center" vertical="top" wrapText="1"/>
      <protection hidden="1"/>
    </xf>
    <xf numFmtId="1" fontId="50" fillId="19" borderId="19" xfId="0" applyNumberFormat="1" applyFont="1" applyFill="1" applyBorder="1" applyAlignment="1" applyProtection="1">
      <alignment horizontal="center" vertical="top" wrapText="1"/>
      <protection hidden="1"/>
    </xf>
    <xf numFmtId="0" fontId="50" fillId="19" borderId="19" xfId="0" applyFont="1" applyFill="1" applyBorder="1" applyAlignment="1" applyProtection="1">
      <alignment horizontal="center" vertical="top" wrapText="1"/>
      <protection hidden="1"/>
    </xf>
    <xf numFmtId="0" fontId="50" fillId="19" borderId="20" xfId="0" applyFont="1" applyFill="1" applyBorder="1" applyAlignment="1" applyProtection="1">
      <alignment horizontal="center" vertical="top" wrapText="1"/>
      <protection hidden="1"/>
    </xf>
    <xf numFmtId="0" fontId="27" fillId="5" borderId="8" xfId="1" applyFont="1" applyBorder="1" applyAlignment="1" applyProtection="1">
      <alignment horizontal="center" vertical="center" wrapText="1"/>
      <protection hidden="1"/>
    </xf>
    <xf numFmtId="0" fontId="27" fillId="5" borderId="5" xfId="1" applyFont="1" applyBorder="1" applyAlignment="1" applyProtection="1">
      <alignment horizontal="center" vertical="center" wrapText="1"/>
      <protection hidden="1"/>
    </xf>
    <xf numFmtId="1" fontId="27" fillId="5" borderId="8" xfId="1" applyNumberFormat="1" applyFont="1" applyBorder="1" applyAlignment="1" applyProtection="1">
      <alignment horizontal="center" vertical="center" wrapText="1"/>
      <protection hidden="1"/>
    </xf>
    <xf numFmtId="1" fontId="27" fillId="5" borderId="5" xfId="1" applyNumberFormat="1" applyFont="1" applyBorder="1" applyAlignment="1" applyProtection="1">
      <alignment horizontal="center" vertical="center" wrapText="1"/>
      <protection hidden="1"/>
    </xf>
    <xf numFmtId="0" fontId="27" fillId="5" borderId="2" xfId="1" applyFont="1" applyBorder="1" applyAlignment="1" applyProtection="1">
      <alignment horizontal="center" vertical="center" wrapText="1"/>
      <protection hidden="1"/>
    </xf>
    <xf numFmtId="0" fontId="27" fillId="5" borderId="3" xfId="1" applyFont="1" applyBorder="1" applyAlignment="1" applyProtection="1">
      <alignment horizontal="center" vertical="center" wrapText="1"/>
      <protection hidden="1"/>
    </xf>
    <xf numFmtId="0" fontId="63" fillId="5" borderId="9" xfId="1" applyFont="1" applyBorder="1" applyAlignment="1" applyProtection="1">
      <alignment horizontal="center" vertical="center" wrapText="1"/>
      <protection hidden="1"/>
    </xf>
    <xf numFmtId="0" fontId="63" fillId="5" borderId="12" xfId="1" applyFont="1" applyBorder="1" applyAlignment="1" applyProtection="1">
      <alignment horizontal="center" vertical="center" wrapText="1"/>
      <protection hidden="1"/>
    </xf>
    <xf numFmtId="0" fontId="47" fillId="0" borderId="1" xfId="0" applyFont="1" applyBorder="1" applyAlignment="1">
      <alignment horizontal="justify" vertical="center"/>
    </xf>
    <xf numFmtId="1" fontId="47" fillId="0" borderId="1" xfId="0" applyNumberFormat="1" applyFont="1" applyBorder="1" applyAlignment="1">
      <alignment horizontal="justify" vertical="center"/>
    </xf>
  </cellXfs>
  <cellStyles count="9">
    <cellStyle name="20% — акцент1" xfId="3" builtinId="30"/>
    <cellStyle name="40% — акцент1" xfId="2" builtinId="31"/>
    <cellStyle name="Акцент1" xfId="1" builtinId="29"/>
    <cellStyle name="Акцент4" xfId="5" builtinId="41"/>
    <cellStyle name="Обычный" xfId="0" builtinId="0"/>
    <cellStyle name="Обычный 2" xfId="6"/>
    <cellStyle name="Примечание" xfId="4" builtinId="10"/>
    <cellStyle name="Финансовый" xfId="8" builtinId="3"/>
    <cellStyle name="Хороший" xfId="7" builtinId="26"/>
  </cellStyles>
  <dxfs count="0"/>
  <tableStyles count="0" defaultTableStyle="TableStyleMedium2" defaultPivotStyle="PivotStyleLight16"/>
  <colors>
    <mruColors>
      <color rgb="FFFF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1058;&#1072;&#1088;&#1080;&#1092;&#1099;%20c%2001-11-2018%20(&#1087;&#1088;&#1086;&#1077;&#1082;&#1090;)v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s>
    <sheetDataSet>
      <sheetData sheetId="0"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C29"/>
  <sheetViews>
    <sheetView topLeftCell="A27" zoomScaleNormal="100" workbookViewId="0">
      <selection activeCell="C32" sqref="C32:C35"/>
    </sheetView>
  </sheetViews>
  <sheetFormatPr defaultRowHeight="14.5" x14ac:dyDescent="0.35"/>
  <cols>
    <col min="2" max="2" width="5.81640625" style="4" customWidth="1"/>
    <col min="3" max="3" width="120.7265625" customWidth="1"/>
    <col min="4" max="4" width="9.54296875" customWidth="1"/>
  </cols>
  <sheetData>
    <row r="2" spans="2:3" ht="87" x14ac:dyDescent="0.35">
      <c r="C2" s="543" t="s">
        <v>978</v>
      </c>
    </row>
    <row r="3" spans="2:3" ht="73.5" customHeight="1" x14ac:dyDescent="0.35">
      <c r="C3" s="226" t="s">
        <v>347</v>
      </c>
    </row>
    <row r="5" spans="2:3" ht="27" customHeight="1" x14ac:dyDescent="0.35">
      <c r="B5" s="188"/>
      <c r="C5" s="243" t="s">
        <v>183</v>
      </c>
    </row>
    <row r="6" spans="2:3" ht="244.5" customHeight="1" x14ac:dyDescent="0.35">
      <c r="B6" s="318">
        <v>1</v>
      </c>
      <c r="C6" s="532" t="s">
        <v>908</v>
      </c>
    </row>
    <row r="7" spans="2:3" ht="158.25" customHeight="1" x14ac:dyDescent="0.35">
      <c r="B7" s="115">
        <v>2</v>
      </c>
      <c r="C7" s="30" t="s">
        <v>905</v>
      </c>
    </row>
    <row r="8" spans="2:3" ht="38.25" customHeight="1" x14ac:dyDescent="0.35">
      <c r="B8" s="188">
        <v>3</v>
      </c>
      <c r="C8" s="267" t="s">
        <v>1001</v>
      </c>
    </row>
    <row r="9" spans="2:3" ht="75" customHeight="1" x14ac:dyDescent="0.35">
      <c r="B9" s="188">
        <v>4</v>
      </c>
      <c r="C9" s="215" t="s">
        <v>421</v>
      </c>
    </row>
    <row r="10" spans="2:3" ht="25.5" customHeight="1" x14ac:dyDescent="0.35">
      <c r="B10" s="188">
        <v>5</v>
      </c>
      <c r="C10" s="30" t="s">
        <v>283</v>
      </c>
    </row>
    <row r="11" spans="2:3" ht="273.75" customHeight="1" x14ac:dyDescent="0.35">
      <c r="B11" s="116">
        <v>6</v>
      </c>
      <c r="C11" s="30" t="s">
        <v>910</v>
      </c>
    </row>
    <row r="12" spans="2:3" ht="117" customHeight="1" x14ac:dyDescent="0.35">
      <c r="B12" s="114">
        <v>7</v>
      </c>
      <c r="C12" s="90" t="s">
        <v>909</v>
      </c>
    </row>
    <row r="13" spans="2:3" ht="39" x14ac:dyDescent="0.35">
      <c r="B13" s="188">
        <v>8</v>
      </c>
      <c r="C13" s="90" t="s">
        <v>515</v>
      </c>
    </row>
    <row r="14" spans="2:3" ht="209.25" customHeight="1" x14ac:dyDescent="0.35">
      <c r="B14" s="317">
        <v>9</v>
      </c>
      <c r="C14" s="90" t="s">
        <v>516</v>
      </c>
    </row>
    <row r="15" spans="2:3" ht="81.75" customHeight="1" x14ac:dyDescent="0.35">
      <c r="B15" s="188">
        <v>10</v>
      </c>
      <c r="C15" s="32" t="s">
        <v>562</v>
      </c>
    </row>
    <row r="16" spans="2:3" ht="204" customHeight="1" x14ac:dyDescent="0.35">
      <c r="B16" s="188">
        <v>11</v>
      </c>
      <c r="C16" s="90" t="s">
        <v>728</v>
      </c>
    </row>
    <row r="17" spans="2:3" ht="80.25" customHeight="1" x14ac:dyDescent="0.35">
      <c r="B17" s="188">
        <v>12</v>
      </c>
      <c r="C17" s="31" t="s">
        <v>404</v>
      </c>
    </row>
    <row r="18" spans="2:3" ht="51" customHeight="1" x14ac:dyDescent="0.35">
      <c r="B18" s="188">
        <v>13</v>
      </c>
      <c r="C18" s="30" t="s">
        <v>422</v>
      </c>
    </row>
    <row r="19" spans="2:3" ht="61.5" customHeight="1" x14ac:dyDescent="0.35">
      <c r="B19" s="188">
        <v>14</v>
      </c>
      <c r="C19" s="30" t="s">
        <v>408</v>
      </c>
    </row>
    <row r="20" spans="2:3" ht="92.25" customHeight="1" x14ac:dyDescent="0.35">
      <c r="B20" s="188">
        <v>15</v>
      </c>
      <c r="C20" s="275" t="s">
        <v>679</v>
      </c>
    </row>
    <row r="21" spans="2:3" ht="75" customHeight="1" x14ac:dyDescent="0.35">
      <c r="B21" s="188">
        <v>16</v>
      </c>
      <c r="C21" s="30" t="s">
        <v>391</v>
      </c>
    </row>
    <row r="22" spans="2:3" ht="33" customHeight="1" x14ac:dyDescent="0.35">
      <c r="B22" s="188">
        <v>17</v>
      </c>
      <c r="C22" s="30" t="s">
        <v>184</v>
      </c>
    </row>
    <row r="23" spans="2:3" ht="34.5" customHeight="1" x14ac:dyDescent="0.35">
      <c r="B23" s="188">
        <v>18</v>
      </c>
      <c r="C23" s="235" t="s">
        <v>388</v>
      </c>
    </row>
    <row r="24" spans="2:3" ht="90" customHeight="1" x14ac:dyDescent="0.35">
      <c r="B24" s="188">
        <v>19</v>
      </c>
      <c r="C24" s="30" t="s">
        <v>409</v>
      </c>
    </row>
    <row r="25" spans="2:3" ht="39" x14ac:dyDescent="0.35">
      <c r="B25" s="358">
        <v>20</v>
      </c>
      <c r="C25" s="30" t="s">
        <v>563</v>
      </c>
    </row>
    <row r="26" spans="2:3" ht="26" x14ac:dyDescent="0.35">
      <c r="B26" s="358">
        <v>21</v>
      </c>
      <c r="C26" s="30" t="s">
        <v>946</v>
      </c>
    </row>
    <row r="27" spans="2:3" ht="26" x14ac:dyDescent="0.35">
      <c r="B27" s="358">
        <v>22</v>
      </c>
      <c r="C27" s="30" t="s">
        <v>947</v>
      </c>
    </row>
    <row r="28" spans="2:3" ht="78" x14ac:dyDescent="0.35">
      <c r="B28" s="358">
        <v>23</v>
      </c>
      <c r="C28" s="30" t="s">
        <v>1007</v>
      </c>
    </row>
    <row r="29" spans="2:3" ht="26" x14ac:dyDescent="0.35">
      <c r="B29" s="358">
        <v>24</v>
      </c>
      <c r="C29" s="30" t="s">
        <v>1002</v>
      </c>
    </row>
  </sheetData>
  <autoFilter ref="B1:C24"/>
  <customSheetViews>
    <customSheetView guid="{377F881E-0E78-4DE1-9D1F-1E731FBAD692}" fitToPage="1" showAutoFilter="1" topLeftCell="A19">
      <selection activeCell="C21" sqref="C21"/>
      <pageMargins left="0.25" right="0.25" top="0.75" bottom="0.75" header="0.3" footer="0.3"/>
      <pageSetup paperSize="9" scale="68" fitToHeight="0" orientation="portrait" r:id="rId1"/>
      <autoFilter ref="B1:C31"/>
    </customSheetView>
  </customSheetViews>
  <pageMargins left="0.25" right="0.25" top="0.75" bottom="0.75" header="0.3" footer="0.3"/>
  <pageSetup paperSize="9" scale="72" fitToHeight="0"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3:D62"/>
  <sheetViews>
    <sheetView zoomScale="70" zoomScaleNormal="70" workbookViewId="0">
      <selection activeCell="D3" sqref="D3"/>
    </sheetView>
  </sheetViews>
  <sheetFormatPr defaultColWidth="9.1796875" defaultRowHeight="14.5" x14ac:dyDescent="0.35"/>
  <cols>
    <col min="1" max="1" width="9.1796875" style="5"/>
    <col min="2" max="2" width="80.81640625" style="101" customWidth="1"/>
    <col min="3" max="4" width="58.54296875" style="101" customWidth="1"/>
    <col min="5" max="16384" width="9.1796875" style="5"/>
  </cols>
  <sheetData>
    <row r="3" spans="2:4" ht="86.25" customHeight="1" x14ac:dyDescent="0.35">
      <c r="B3" s="100"/>
      <c r="D3" s="506" t="str">
        <f>Общ.условия!C2</f>
        <v>Приложение № 1
к Протоколу заседания Комитета
по продуктам для корпоративного и розничного бизнеса
Акционерного общества «БКС  Банк»
от 04.03.2020 г.
Ввести в действие с 06.03.2020 г.</v>
      </c>
    </row>
    <row r="4" spans="2:4" ht="15.5" x14ac:dyDescent="0.35">
      <c r="B4" s="578" t="s">
        <v>290</v>
      </c>
      <c r="C4" s="579"/>
      <c r="D4" s="579"/>
    </row>
    <row r="5" spans="2:4" ht="32.25" customHeight="1" x14ac:dyDescent="0.35">
      <c r="B5" s="102" t="s">
        <v>257</v>
      </c>
      <c r="C5" s="580" t="s">
        <v>365</v>
      </c>
      <c r="D5" s="581"/>
    </row>
    <row r="6" spans="2:4" ht="28" x14ac:dyDescent="0.35">
      <c r="B6" s="102"/>
      <c r="C6" s="385" t="s">
        <v>286</v>
      </c>
      <c r="D6" s="385" t="s">
        <v>287</v>
      </c>
    </row>
    <row r="7" spans="2:4" x14ac:dyDescent="0.35">
      <c r="B7" s="568" t="s">
        <v>477</v>
      </c>
      <c r="C7" s="569"/>
      <c r="D7" s="570"/>
    </row>
    <row r="8" spans="2:4" ht="28.5" customHeight="1" x14ac:dyDescent="0.35">
      <c r="B8" s="384" t="s">
        <v>258</v>
      </c>
      <c r="C8" s="582"/>
      <c r="D8" s="582"/>
    </row>
    <row r="9" spans="2:4" ht="42" x14ac:dyDescent="0.35">
      <c r="B9" s="514" t="s">
        <v>883</v>
      </c>
      <c r="C9" s="385" t="s">
        <v>366</v>
      </c>
      <c r="D9" s="385" t="s">
        <v>367</v>
      </c>
    </row>
    <row r="10" spans="2:4" ht="43.5" customHeight="1" x14ac:dyDescent="0.35">
      <c r="B10" s="514" t="s">
        <v>884</v>
      </c>
      <c r="C10" s="567" t="s">
        <v>665</v>
      </c>
      <c r="D10" s="567"/>
    </row>
    <row r="11" spans="2:4" ht="28" x14ac:dyDescent="0.35">
      <c r="B11" s="514" t="s">
        <v>368</v>
      </c>
      <c r="C11" s="385" t="s">
        <v>260</v>
      </c>
      <c r="D11" s="385" t="s">
        <v>259</v>
      </c>
    </row>
    <row r="12" spans="2:4" x14ac:dyDescent="0.35">
      <c r="B12" s="514" t="s">
        <v>518</v>
      </c>
      <c r="C12" s="572"/>
      <c r="D12" s="573"/>
    </row>
    <row r="13" spans="2:4" ht="42" x14ac:dyDescent="0.35">
      <c r="B13" s="514" t="s">
        <v>883</v>
      </c>
      <c r="C13" s="385" t="s">
        <v>366</v>
      </c>
      <c r="D13" s="385" t="s">
        <v>367</v>
      </c>
    </row>
    <row r="14" spans="2:4" ht="51" customHeight="1" x14ac:dyDescent="0.35">
      <c r="B14" s="514" t="s">
        <v>884</v>
      </c>
      <c r="C14" s="583" t="s">
        <v>677</v>
      </c>
      <c r="D14" s="583"/>
    </row>
    <row r="15" spans="2:4" ht="51.75" customHeight="1" x14ac:dyDescent="0.35">
      <c r="B15" s="584" t="s">
        <v>368</v>
      </c>
      <c r="C15" s="567" t="s">
        <v>289</v>
      </c>
      <c r="D15" s="567"/>
    </row>
    <row r="16" spans="2:4" ht="33" customHeight="1" x14ac:dyDescent="0.35">
      <c r="B16" s="584"/>
      <c r="C16" s="385" t="s">
        <v>260</v>
      </c>
      <c r="D16" s="385" t="s">
        <v>259</v>
      </c>
    </row>
    <row r="17" spans="2:4" x14ac:dyDescent="0.35">
      <c r="B17" s="568" t="s">
        <v>369</v>
      </c>
      <c r="C17" s="569"/>
      <c r="D17" s="570"/>
    </row>
    <row r="18" spans="2:4" ht="28" x14ac:dyDescent="0.35">
      <c r="B18" s="384" t="s">
        <v>370</v>
      </c>
      <c r="C18" s="572" t="s">
        <v>291</v>
      </c>
      <c r="D18" s="573"/>
    </row>
    <row r="19" spans="2:4" x14ac:dyDescent="0.35">
      <c r="B19" s="384" t="s">
        <v>261</v>
      </c>
      <c r="C19" s="567" t="s">
        <v>260</v>
      </c>
      <c r="D19" s="567" t="s">
        <v>288</v>
      </c>
    </row>
    <row r="20" spans="2:4" ht="28.5" customHeight="1" x14ac:dyDescent="0.35">
      <c r="B20" s="384" t="s">
        <v>262</v>
      </c>
      <c r="C20" s="567"/>
      <c r="D20" s="567"/>
    </row>
    <row r="21" spans="2:4" ht="28.5" customHeight="1" x14ac:dyDescent="0.35">
      <c r="B21" s="384" t="s">
        <v>263</v>
      </c>
      <c r="C21" s="567"/>
      <c r="D21" s="567"/>
    </row>
    <row r="22" spans="2:4" ht="28" x14ac:dyDescent="0.35">
      <c r="B22" s="384" t="s">
        <v>371</v>
      </c>
      <c r="C22" s="572" t="s">
        <v>291</v>
      </c>
      <c r="D22" s="573"/>
    </row>
    <row r="23" spans="2:4" x14ac:dyDescent="0.35">
      <c r="B23" s="384" t="s">
        <v>261</v>
      </c>
      <c r="C23" s="567" t="s">
        <v>260</v>
      </c>
      <c r="D23" s="567" t="s">
        <v>288</v>
      </c>
    </row>
    <row r="24" spans="2:4" x14ac:dyDescent="0.35">
      <c r="B24" s="384" t="s">
        <v>262</v>
      </c>
      <c r="C24" s="567"/>
      <c r="D24" s="567"/>
    </row>
    <row r="25" spans="2:4" x14ac:dyDescent="0.35">
      <c r="B25" s="384" t="s">
        <v>263</v>
      </c>
      <c r="C25" s="567"/>
      <c r="D25" s="567"/>
    </row>
    <row r="26" spans="2:4" x14ac:dyDescent="0.35">
      <c r="B26" s="568" t="s">
        <v>372</v>
      </c>
      <c r="C26" s="569"/>
      <c r="D26" s="570"/>
    </row>
    <row r="27" spans="2:4" ht="28" x14ac:dyDescent="0.35">
      <c r="B27" s="103" t="s">
        <v>373</v>
      </c>
      <c r="C27" s="577"/>
      <c r="D27" s="573"/>
    </row>
    <row r="28" spans="2:4" x14ac:dyDescent="0.35">
      <c r="B28" s="384" t="s">
        <v>261</v>
      </c>
      <c r="C28" s="567" t="s">
        <v>260</v>
      </c>
      <c r="D28" s="567" t="s">
        <v>288</v>
      </c>
    </row>
    <row r="29" spans="2:4" x14ac:dyDescent="0.35">
      <c r="B29" s="384" t="s">
        <v>262</v>
      </c>
      <c r="C29" s="567"/>
      <c r="D29" s="567"/>
    </row>
    <row r="30" spans="2:4" x14ac:dyDescent="0.35">
      <c r="B30" s="384" t="s">
        <v>263</v>
      </c>
      <c r="C30" s="567"/>
      <c r="D30" s="567"/>
    </row>
    <row r="31" spans="2:4" ht="28" x14ac:dyDescent="0.35">
      <c r="B31" s="384" t="s">
        <v>374</v>
      </c>
      <c r="C31" s="567"/>
      <c r="D31" s="567"/>
    </row>
    <row r="32" spans="2:4" ht="15" customHeight="1" x14ac:dyDescent="0.35">
      <c r="B32" s="384" t="s">
        <v>261</v>
      </c>
      <c r="C32" s="574" t="s">
        <v>260</v>
      </c>
      <c r="D32" s="567" t="s">
        <v>288</v>
      </c>
    </row>
    <row r="33" spans="2:4" x14ac:dyDescent="0.35">
      <c r="B33" s="384" t="s">
        <v>262</v>
      </c>
      <c r="C33" s="575"/>
      <c r="D33" s="567"/>
    </row>
    <row r="34" spans="2:4" ht="28" x14ac:dyDescent="0.35">
      <c r="B34" s="313" t="s">
        <v>519</v>
      </c>
      <c r="C34" s="576"/>
      <c r="D34" s="567"/>
    </row>
    <row r="35" spans="2:4" x14ac:dyDescent="0.35">
      <c r="B35" s="568" t="s">
        <v>375</v>
      </c>
      <c r="C35" s="569"/>
      <c r="D35" s="570"/>
    </row>
    <row r="36" spans="2:4" ht="28" x14ac:dyDescent="0.35">
      <c r="B36" s="384" t="s">
        <v>376</v>
      </c>
      <c r="C36" s="567"/>
      <c r="D36" s="567"/>
    </row>
    <row r="37" spans="2:4" ht="23.25" customHeight="1" x14ac:dyDescent="0.35">
      <c r="B37" s="384" t="s">
        <v>664</v>
      </c>
      <c r="C37" s="567" t="s">
        <v>377</v>
      </c>
      <c r="D37" s="567"/>
    </row>
    <row r="38" spans="2:4" ht="28.5" customHeight="1" x14ac:dyDescent="0.35">
      <c r="B38" s="384" t="s">
        <v>663</v>
      </c>
      <c r="C38" s="567" t="s">
        <v>378</v>
      </c>
      <c r="D38" s="567"/>
    </row>
    <row r="39" spans="2:4" x14ac:dyDescent="0.35">
      <c r="B39" s="384" t="s">
        <v>264</v>
      </c>
      <c r="C39" s="567" t="s">
        <v>265</v>
      </c>
      <c r="D39" s="567"/>
    </row>
    <row r="40" spans="2:4" ht="30.75" customHeight="1" x14ac:dyDescent="0.35">
      <c r="B40" s="384" t="s">
        <v>379</v>
      </c>
      <c r="C40" s="567"/>
      <c r="D40" s="567"/>
    </row>
    <row r="41" spans="2:4" ht="28.5" customHeight="1" x14ac:dyDescent="0.35">
      <c r="B41" s="514" t="s">
        <v>886</v>
      </c>
      <c r="C41" s="567" t="s">
        <v>267</v>
      </c>
      <c r="D41" s="567"/>
    </row>
    <row r="42" spans="2:4" ht="36" customHeight="1" x14ac:dyDescent="0.35">
      <c r="B42" s="384" t="s">
        <v>380</v>
      </c>
      <c r="C42" s="567"/>
      <c r="D42" s="567"/>
    </row>
    <row r="43" spans="2:4" x14ac:dyDescent="0.35">
      <c r="B43" s="313" t="s">
        <v>885</v>
      </c>
      <c r="C43" s="567" t="s">
        <v>266</v>
      </c>
      <c r="D43" s="567"/>
    </row>
    <row r="44" spans="2:4" x14ac:dyDescent="0.35">
      <c r="B44" s="568" t="s">
        <v>279</v>
      </c>
      <c r="C44" s="569"/>
      <c r="D44" s="570"/>
    </row>
    <row r="45" spans="2:4" ht="21" customHeight="1" x14ac:dyDescent="0.35">
      <c r="B45" s="571" t="s">
        <v>280</v>
      </c>
      <c r="C45" s="567" t="s">
        <v>431</v>
      </c>
      <c r="D45" s="567"/>
    </row>
    <row r="46" spans="2:4" ht="27.75" customHeight="1" x14ac:dyDescent="0.35">
      <c r="B46" s="571"/>
      <c r="C46" s="567" t="s">
        <v>478</v>
      </c>
      <c r="D46" s="567"/>
    </row>
    <row r="47" spans="2:4" ht="26.25" customHeight="1" x14ac:dyDescent="0.35">
      <c r="B47" s="571"/>
      <c r="C47" s="567" t="s">
        <v>268</v>
      </c>
      <c r="D47" s="567"/>
    </row>
    <row r="48" spans="2:4" ht="30" customHeight="1" x14ac:dyDescent="0.35">
      <c r="B48" s="571"/>
      <c r="C48" s="567" t="s">
        <v>430</v>
      </c>
      <c r="D48" s="567"/>
    </row>
    <row r="49" spans="2:4" ht="33" customHeight="1" x14ac:dyDescent="0.35">
      <c r="B49" s="571"/>
      <c r="C49" s="567" t="s">
        <v>432</v>
      </c>
      <c r="D49" s="567"/>
    </row>
    <row r="50" spans="2:4" ht="51.75" customHeight="1" x14ac:dyDescent="0.35">
      <c r="B50" s="571"/>
      <c r="C50" s="567" t="s">
        <v>433</v>
      </c>
      <c r="D50" s="567"/>
    </row>
    <row r="51" spans="2:4" ht="22.5" customHeight="1" x14ac:dyDescent="0.35">
      <c r="B51" s="571"/>
      <c r="C51" s="567" t="s">
        <v>434</v>
      </c>
      <c r="D51" s="567"/>
    </row>
    <row r="52" spans="2:4" ht="43.5" customHeight="1" x14ac:dyDescent="0.35">
      <c r="B52" s="384" t="s">
        <v>281</v>
      </c>
      <c r="C52" s="567" t="s">
        <v>435</v>
      </c>
      <c r="D52" s="567"/>
    </row>
    <row r="53" spans="2:4" x14ac:dyDescent="0.35">
      <c r="B53" s="568" t="s">
        <v>282</v>
      </c>
      <c r="C53" s="569"/>
      <c r="D53" s="570"/>
    </row>
    <row r="54" spans="2:4" ht="20.25" customHeight="1" x14ac:dyDescent="0.35">
      <c r="B54" s="571" t="s">
        <v>280</v>
      </c>
      <c r="C54" s="567" t="s">
        <v>436</v>
      </c>
      <c r="D54" s="567"/>
    </row>
    <row r="55" spans="2:4" ht="23.25" customHeight="1" x14ac:dyDescent="0.35">
      <c r="B55" s="571"/>
      <c r="C55" s="567" t="s">
        <v>437</v>
      </c>
      <c r="D55" s="567"/>
    </row>
    <row r="56" spans="2:4" x14ac:dyDescent="0.35">
      <c r="B56" s="568" t="s">
        <v>269</v>
      </c>
      <c r="C56" s="569"/>
      <c r="D56" s="570"/>
    </row>
    <row r="57" spans="2:4" ht="28" x14ac:dyDescent="0.35">
      <c r="B57" s="384" t="s">
        <v>270</v>
      </c>
      <c r="C57" s="567" t="s">
        <v>271</v>
      </c>
      <c r="D57" s="567"/>
    </row>
    <row r="58" spans="2:4" ht="36.75" customHeight="1" x14ac:dyDescent="0.35">
      <c r="B58" s="384" t="s">
        <v>272</v>
      </c>
      <c r="C58" s="567" t="s">
        <v>271</v>
      </c>
      <c r="D58" s="567"/>
    </row>
    <row r="59" spans="2:4" ht="28" x14ac:dyDescent="0.35">
      <c r="B59" s="384" t="s">
        <v>273</v>
      </c>
      <c r="C59" s="567" t="s">
        <v>271</v>
      </c>
      <c r="D59" s="567"/>
    </row>
    <row r="60" spans="2:4" x14ac:dyDescent="0.35">
      <c r="B60" s="566" t="s">
        <v>274</v>
      </c>
      <c r="C60" s="566"/>
      <c r="D60" s="566"/>
    </row>
    <row r="61" spans="2:4" ht="15.75" customHeight="1" x14ac:dyDescent="0.35">
      <c r="B61" s="566" t="s">
        <v>479</v>
      </c>
      <c r="C61" s="566"/>
      <c r="D61" s="566"/>
    </row>
    <row r="62" spans="2:4" ht="25.5" customHeight="1" x14ac:dyDescent="0.35">
      <c r="B62" s="566" t="s">
        <v>480</v>
      </c>
      <c r="C62" s="566"/>
      <c r="D62" s="566"/>
    </row>
  </sheetData>
  <autoFilter ref="B2:D62"/>
  <mergeCells count="53">
    <mergeCell ref="C12:D12"/>
    <mergeCell ref="B17:D17"/>
    <mergeCell ref="C19:C21"/>
    <mergeCell ref="D19:D21"/>
    <mergeCell ref="C18:D18"/>
    <mergeCell ref="C14:D14"/>
    <mergeCell ref="B15:B16"/>
    <mergeCell ref="C15:D15"/>
    <mergeCell ref="B4:D4"/>
    <mergeCell ref="C5:D5"/>
    <mergeCell ref="B7:D7"/>
    <mergeCell ref="C8:D8"/>
    <mergeCell ref="C10:D10"/>
    <mergeCell ref="C50:D50"/>
    <mergeCell ref="B45:B51"/>
    <mergeCell ref="C38:D38"/>
    <mergeCell ref="C39:D39"/>
    <mergeCell ref="C45:D45"/>
    <mergeCell ref="C46:D46"/>
    <mergeCell ref="C40:D40"/>
    <mergeCell ref="C42:D42"/>
    <mergeCell ref="C41:D41"/>
    <mergeCell ref="C47:D47"/>
    <mergeCell ref="C48:D48"/>
    <mergeCell ref="C49:D49"/>
    <mergeCell ref="C43:D43"/>
    <mergeCell ref="B44:D44"/>
    <mergeCell ref="C51:D51"/>
    <mergeCell ref="C22:D22"/>
    <mergeCell ref="C23:C25"/>
    <mergeCell ref="D23:D25"/>
    <mergeCell ref="C37:D37"/>
    <mergeCell ref="C31:D31"/>
    <mergeCell ref="C32:C34"/>
    <mergeCell ref="D32:D34"/>
    <mergeCell ref="B35:D35"/>
    <mergeCell ref="C28:C30"/>
    <mergeCell ref="D28:D30"/>
    <mergeCell ref="C36:D36"/>
    <mergeCell ref="B26:D26"/>
    <mergeCell ref="C27:D27"/>
    <mergeCell ref="B62:D62"/>
    <mergeCell ref="C52:D52"/>
    <mergeCell ref="B53:D53"/>
    <mergeCell ref="B54:B55"/>
    <mergeCell ref="C55:D55"/>
    <mergeCell ref="B56:D56"/>
    <mergeCell ref="B61:D61"/>
    <mergeCell ref="C57:D57"/>
    <mergeCell ref="C58:D58"/>
    <mergeCell ref="B60:D60"/>
    <mergeCell ref="C54:D54"/>
    <mergeCell ref="C59:D59"/>
  </mergeCells>
  <pageMargins left="0.25" right="0.25" top="0.75" bottom="0.75" header="0.3" footer="0.3"/>
  <pageSetup paperSize="9" scale="68"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G12"/>
  <sheetViews>
    <sheetView topLeftCell="C1" workbookViewId="0">
      <selection activeCell="F4" sqref="F4"/>
    </sheetView>
  </sheetViews>
  <sheetFormatPr defaultRowHeight="14.5" outlineLevelCol="1" x14ac:dyDescent="0.35"/>
  <cols>
    <col min="2" max="2" width="52.1796875" customWidth="1"/>
    <col min="3" max="3" width="28.7265625" customWidth="1" outlineLevel="1"/>
    <col min="4" max="4" width="61.54296875" customWidth="1"/>
    <col min="5" max="5" width="30.453125" customWidth="1"/>
    <col min="6" max="6" width="17.7265625" customWidth="1"/>
    <col min="7" max="7" width="19" customWidth="1"/>
    <col min="8" max="8" width="14.453125" customWidth="1"/>
    <col min="9" max="9" width="22.1796875" customWidth="1"/>
  </cols>
  <sheetData>
    <row r="2" spans="2:7" ht="87.75" customHeight="1" x14ac:dyDescent="0.35">
      <c r="E2" s="585" t="str">
        <f>Общ.условия!C2</f>
        <v>Приложение № 1
к Протоколу заседания Комитета
по продуктам для корпоративного и розничного бизнеса
Акционерного общества «БКС  Банк»
от 04.03.2020 г.
Ввести в действие с 06.03.2020 г.</v>
      </c>
      <c r="F2" s="586"/>
      <c r="G2" s="586"/>
    </row>
    <row r="3" spans="2:7" x14ac:dyDescent="0.35">
      <c r="B3" t="s">
        <v>285</v>
      </c>
    </row>
    <row r="4" spans="2:7" ht="112.5" customHeight="1" x14ac:dyDescent="0.35">
      <c r="B4" s="10"/>
      <c r="C4" s="591" t="s">
        <v>911</v>
      </c>
      <c r="D4" s="592"/>
      <c r="E4" s="295" t="s">
        <v>734</v>
      </c>
      <c r="F4" s="6" t="s">
        <v>735</v>
      </c>
      <c r="G4" s="187" t="s">
        <v>736</v>
      </c>
    </row>
    <row r="5" spans="2:7" ht="57.75" customHeight="1" x14ac:dyDescent="0.35">
      <c r="B5" s="9" t="s">
        <v>199</v>
      </c>
      <c r="C5" s="587" t="s">
        <v>209</v>
      </c>
      <c r="D5" s="588"/>
      <c r="E5" s="588"/>
      <c r="F5" s="588"/>
      <c r="G5" s="589"/>
    </row>
    <row r="6" spans="2:7" ht="73.5" customHeight="1" x14ac:dyDescent="0.35">
      <c r="B6" s="9" t="s">
        <v>200</v>
      </c>
      <c r="C6" s="587" t="s">
        <v>198</v>
      </c>
      <c r="D6" s="589"/>
      <c r="E6" s="587" t="s">
        <v>211</v>
      </c>
      <c r="F6" s="588"/>
      <c r="G6" s="589"/>
    </row>
    <row r="7" spans="2:7" ht="36" customHeight="1" x14ac:dyDescent="0.35">
      <c r="B7" s="9" t="s">
        <v>201</v>
      </c>
      <c r="C7" s="587" t="s">
        <v>205</v>
      </c>
      <c r="D7" s="589"/>
      <c r="E7" s="9" t="s">
        <v>481</v>
      </c>
      <c r="F7" s="590" t="s">
        <v>205</v>
      </c>
      <c r="G7" s="590"/>
    </row>
    <row r="8" spans="2:7" ht="57" customHeight="1" x14ac:dyDescent="0.35">
      <c r="B8" s="9" t="s">
        <v>202</v>
      </c>
      <c r="C8" s="587" t="s">
        <v>206</v>
      </c>
      <c r="D8" s="589"/>
      <c r="E8" s="9" t="s">
        <v>212</v>
      </c>
      <c r="F8" s="590" t="s">
        <v>424</v>
      </c>
      <c r="G8" s="590"/>
    </row>
    <row r="9" spans="2:7" x14ac:dyDescent="0.35">
      <c r="B9" s="9" t="s">
        <v>203</v>
      </c>
      <c r="C9" s="587" t="s">
        <v>207</v>
      </c>
      <c r="D9" s="588"/>
      <c r="E9" s="588"/>
      <c r="F9" s="588"/>
      <c r="G9" s="589"/>
    </row>
    <row r="10" spans="2:7" ht="34.5" customHeight="1" x14ac:dyDescent="0.35">
      <c r="B10" s="9" t="s">
        <v>204</v>
      </c>
      <c r="C10" s="587" t="s">
        <v>208</v>
      </c>
      <c r="D10" s="588"/>
      <c r="E10" s="588"/>
      <c r="F10" s="588"/>
      <c r="G10" s="589"/>
    </row>
    <row r="11" spans="2:7" x14ac:dyDescent="0.35">
      <c r="B11" s="9" t="s">
        <v>348</v>
      </c>
      <c r="C11" s="587">
        <v>99090</v>
      </c>
      <c r="D11" s="588"/>
      <c r="E11" s="588"/>
      <c r="F11" s="588"/>
      <c r="G11" s="589"/>
    </row>
    <row r="12" spans="2:7" ht="29.25" customHeight="1" x14ac:dyDescent="0.35">
      <c r="B12" s="66" t="s">
        <v>349</v>
      </c>
      <c r="C12" s="587" t="s">
        <v>350</v>
      </c>
      <c r="D12" s="588"/>
      <c r="E12" s="588"/>
      <c r="F12" s="588"/>
      <c r="G12" s="589"/>
    </row>
  </sheetData>
  <customSheetViews>
    <customSheetView guid="{377F881E-0E78-4DE1-9D1F-1E731FBAD692}" fitToPage="1">
      <selection activeCell="C7" sqref="C7:D7"/>
      <pageMargins left="0.25" right="0.25" top="0.75" bottom="0.75" header="0.3" footer="0.3"/>
      <pageSetup paperSize="9" scale="54" fitToHeight="0" orientation="portrait" r:id="rId1"/>
    </customSheetView>
  </customSheetViews>
  <mergeCells count="13">
    <mergeCell ref="E2:G2"/>
    <mergeCell ref="C10:G10"/>
    <mergeCell ref="C11:G11"/>
    <mergeCell ref="C12:G12"/>
    <mergeCell ref="C5:G5"/>
    <mergeCell ref="C6:D6"/>
    <mergeCell ref="C7:D7"/>
    <mergeCell ref="C8:D8"/>
    <mergeCell ref="C9:G9"/>
    <mergeCell ref="F7:G7"/>
    <mergeCell ref="F8:G8"/>
    <mergeCell ref="E6:G6"/>
    <mergeCell ref="C4:D4"/>
  </mergeCells>
  <pageMargins left="0.25" right="0.25" top="0.75" bottom="0.75" header="0.3" footer="0.3"/>
  <pageSetup paperSize="9" scale="54" fitToHeight="0"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304"/>
  <sheetViews>
    <sheetView zoomScale="90" zoomScaleNormal="90" workbookViewId="0">
      <pane xSplit="3" ySplit="4" topLeftCell="D248" activePane="bottomRight" state="frozen"/>
      <selection pane="topRight" activeCell="D1" sqref="D1"/>
      <selection pane="bottomLeft" activeCell="A5" sqref="A5"/>
      <selection pane="bottomRight" activeCell="C240" sqref="C240"/>
    </sheetView>
  </sheetViews>
  <sheetFormatPr defaultRowHeight="14.5" outlineLevelCol="1" x14ac:dyDescent="0.35"/>
  <cols>
    <col min="1" max="1" width="5.7265625" style="117" customWidth="1"/>
    <col min="2" max="2" width="9.7265625" style="2" customWidth="1"/>
    <col min="3" max="3" width="107.26953125" style="4" customWidth="1"/>
    <col min="4" max="4" width="18.54296875" style="245" customWidth="1"/>
    <col min="5" max="5" width="37" customWidth="1"/>
    <col min="6" max="6" width="15.81640625" style="7" customWidth="1" outlineLevel="1"/>
    <col min="7" max="7" width="7.81640625" style="7" customWidth="1" outlineLevel="1"/>
    <col min="8" max="8" width="9.7265625" style="7" customWidth="1" outlineLevel="1"/>
    <col min="9" max="9" width="23.1796875" customWidth="1" outlineLevel="1" collapsed="1"/>
    <col min="10" max="10" width="8.81640625" style="7" customWidth="1" outlineLevel="1"/>
    <col min="11" max="11" width="9.26953125" customWidth="1" outlineLevel="1"/>
    <col min="12" max="12" width="23.1796875" style="288" customWidth="1" outlineLevel="1" collapsed="1"/>
    <col min="13" max="13" width="8.81640625" style="7" customWidth="1" outlineLevel="1"/>
    <col min="14" max="14" width="9.26953125" style="288" customWidth="1" outlineLevel="1"/>
    <col min="15" max="15" width="15.7265625" customWidth="1" outlineLevel="1"/>
    <col min="16" max="16" width="7.7265625" customWidth="1" outlineLevel="1"/>
    <col min="17" max="17" width="10.54296875" customWidth="1" outlineLevel="1"/>
    <col min="18" max="18" width="13.7265625" customWidth="1" outlineLevel="1"/>
    <col min="19" max="19" width="5.1796875" customWidth="1" outlineLevel="1"/>
    <col min="20" max="20" width="5.453125" customWidth="1" outlineLevel="1"/>
    <col min="21" max="21" width="16.54296875" hidden="1" customWidth="1" outlineLevel="1" collapsed="1"/>
    <col min="22" max="22" width="5" hidden="1" customWidth="1" outlineLevel="1"/>
    <col min="23" max="23" width="6.26953125" hidden="1" customWidth="1" outlineLevel="1"/>
    <col min="24" max="24" width="18.81640625" customWidth="1" collapsed="1"/>
    <col min="25" max="25" width="7.81640625" customWidth="1"/>
    <col min="26" max="26" width="8" customWidth="1"/>
  </cols>
  <sheetData>
    <row r="1" spans="1:26" s="8" customFormat="1" ht="26.25" customHeight="1" x14ac:dyDescent="0.35">
      <c r="A1" s="118"/>
      <c r="B1" s="230"/>
      <c r="C1" s="231"/>
      <c r="D1" s="244"/>
      <c r="F1" s="232"/>
      <c r="G1" s="232"/>
      <c r="H1" s="232"/>
      <c r="J1" s="232"/>
      <c r="M1" s="232"/>
    </row>
    <row r="2" spans="1:26" ht="90.75" customHeight="1" x14ac:dyDescent="0.35">
      <c r="C2" s="596" t="str">
        <f>Общ.условия!C2</f>
        <v>Приложение № 1
к Протоколу заседания Комитета
по продуктам для корпоративного и розничного бизнеса
Акционерного общества «БКС  Банк»
от 04.03.2020 г.
Ввести в действие с 06.03.2020 г.</v>
      </c>
      <c r="D2" s="596"/>
      <c r="E2" s="596"/>
    </row>
    <row r="3" spans="1:26" ht="21" customHeight="1" x14ac:dyDescent="0.35">
      <c r="F3" s="85"/>
      <c r="G3" s="85"/>
      <c r="H3" s="85"/>
      <c r="I3" s="85"/>
      <c r="J3" s="85"/>
      <c r="K3" s="85"/>
      <c r="L3" s="85"/>
      <c r="M3" s="85"/>
      <c r="N3" s="85"/>
      <c r="O3" s="85"/>
      <c r="P3" s="85"/>
      <c r="Q3" s="85"/>
      <c r="R3" s="619"/>
      <c r="S3" s="619"/>
      <c r="T3" s="619"/>
      <c r="U3" s="622"/>
      <c r="V3" s="622"/>
      <c r="W3" s="622"/>
    </row>
    <row r="4" spans="1:26" ht="50.25" customHeight="1" x14ac:dyDescent="0.35">
      <c r="A4" s="16"/>
      <c r="B4" s="3" t="s">
        <v>3</v>
      </c>
      <c r="C4" s="210" t="s">
        <v>71</v>
      </c>
      <c r="D4" s="239" t="s">
        <v>294</v>
      </c>
      <c r="E4" s="600" t="s">
        <v>154</v>
      </c>
      <c r="F4" s="597" t="s">
        <v>299</v>
      </c>
      <c r="G4" s="598"/>
      <c r="H4" s="599"/>
      <c r="I4" s="608" t="s">
        <v>0</v>
      </c>
      <c r="J4" s="609"/>
      <c r="K4" s="610"/>
      <c r="L4" s="614" t="s">
        <v>890</v>
      </c>
      <c r="M4" s="615"/>
      <c r="N4" s="616"/>
      <c r="O4" s="611" t="s">
        <v>244</v>
      </c>
      <c r="P4" s="612"/>
      <c r="Q4" s="613"/>
      <c r="R4" s="623" t="s">
        <v>304</v>
      </c>
      <c r="S4" s="623"/>
      <c r="T4" s="623"/>
      <c r="U4" s="617" t="s">
        <v>305</v>
      </c>
      <c r="V4" s="617"/>
      <c r="W4" s="617"/>
      <c r="X4" s="611" t="s">
        <v>417</v>
      </c>
      <c r="Y4" s="612"/>
      <c r="Z4" s="613"/>
    </row>
    <row r="5" spans="1:26" ht="29.25" customHeight="1" x14ac:dyDescent="0.35">
      <c r="B5" s="3"/>
      <c r="C5" s="109" t="s">
        <v>364</v>
      </c>
      <c r="D5" s="110" t="s">
        <v>387</v>
      </c>
      <c r="E5" s="601"/>
      <c r="F5" s="84" t="s">
        <v>158</v>
      </c>
      <c r="G5" s="84" t="s">
        <v>4</v>
      </c>
      <c r="H5" s="84" t="s">
        <v>5</v>
      </c>
      <c r="I5" s="84" t="s">
        <v>158</v>
      </c>
      <c r="J5" s="84" t="s">
        <v>4</v>
      </c>
      <c r="K5" s="84" t="s">
        <v>5</v>
      </c>
      <c r="L5" s="84" t="s">
        <v>158</v>
      </c>
      <c r="M5" s="84" t="s">
        <v>4</v>
      </c>
      <c r="N5" s="84" t="s">
        <v>5</v>
      </c>
      <c r="O5" s="17" t="s">
        <v>158</v>
      </c>
      <c r="P5" s="17" t="s">
        <v>4</v>
      </c>
      <c r="Q5" s="17" t="s">
        <v>5</v>
      </c>
      <c r="R5" s="60" t="s">
        <v>158</v>
      </c>
      <c r="S5" s="60" t="s">
        <v>4</v>
      </c>
      <c r="T5" s="60" t="s">
        <v>5</v>
      </c>
      <c r="U5" s="17" t="s">
        <v>158</v>
      </c>
      <c r="V5" s="17" t="s">
        <v>4</v>
      </c>
      <c r="W5" s="17" t="s">
        <v>5</v>
      </c>
      <c r="X5" s="196" t="s">
        <v>158</v>
      </c>
      <c r="Y5" s="196" t="s">
        <v>4</v>
      </c>
      <c r="Z5" s="196" t="s">
        <v>5</v>
      </c>
    </row>
    <row r="6" spans="1:26" ht="25" customHeight="1" x14ac:dyDescent="0.35">
      <c r="B6" s="47" t="s">
        <v>188</v>
      </c>
      <c r="C6" s="211" t="s">
        <v>72</v>
      </c>
      <c r="D6" s="122"/>
      <c r="E6" s="83"/>
      <c r="F6" s="83"/>
      <c r="G6" s="83"/>
      <c r="H6" s="83"/>
      <c r="I6" s="35"/>
      <c r="J6" s="52"/>
      <c r="K6" s="35"/>
      <c r="L6" s="35"/>
      <c r="M6" s="52"/>
      <c r="N6" s="35"/>
      <c r="O6" s="35"/>
      <c r="P6" s="35"/>
      <c r="Q6" s="35"/>
      <c r="R6" s="624" t="s">
        <v>189</v>
      </c>
      <c r="S6" s="624"/>
      <c r="T6" s="624"/>
      <c r="U6" s="35"/>
      <c r="V6" s="35"/>
      <c r="W6" s="35"/>
      <c r="X6" s="35"/>
      <c r="Y6" s="35"/>
      <c r="Z6" s="35"/>
    </row>
    <row r="7" spans="1:26" ht="15" customHeight="1" x14ac:dyDescent="0.35">
      <c r="B7" s="48"/>
      <c r="C7" s="212" t="s">
        <v>164</v>
      </c>
      <c r="D7" s="246"/>
      <c r="E7" s="99"/>
      <c r="F7" s="99"/>
      <c r="G7" s="99"/>
      <c r="H7" s="99"/>
      <c r="I7" s="99"/>
      <c r="J7" s="99"/>
      <c r="K7" s="99"/>
      <c r="L7" s="99"/>
      <c r="M7" s="99"/>
      <c r="N7" s="99"/>
      <c r="O7" s="99"/>
      <c r="P7" s="99"/>
      <c r="Q7" s="99"/>
      <c r="R7" s="158"/>
      <c r="S7" s="159"/>
      <c r="T7" s="160"/>
      <c r="U7" s="99"/>
      <c r="V7" s="99"/>
      <c r="W7" s="99"/>
      <c r="X7" s="99"/>
      <c r="Y7" s="99"/>
      <c r="Z7" s="99"/>
    </row>
    <row r="8" spans="1:26" ht="31.5" customHeight="1" x14ac:dyDescent="0.35">
      <c r="B8" s="19">
        <v>1</v>
      </c>
      <c r="C8" s="190" t="s">
        <v>213</v>
      </c>
      <c r="D8" s="247"/>
      <c r="E8" s="99"/>
      <c r="F8" s="99"/>
      <c r="G8" s="99"/>
      <c r="H8" s="99"/>
      <c r="I8" s="99"/>
      <c r="J8" s="99"/>
      <c r="K8" s="99"/>
      <c r="L8" s="99"/>
      <c r="M8" s="99"/>
      <c r="N8" s="99"/>
      <c r="O8" s="99"/>
      <c r="P8" s="99"/>
      <c r="Q8" s="99"/>
      <c r="R8" s="161"/>
      <c r="S8" s="162"/>
      <c r="T8" s="163"/>
      <c r="U8" s="99"/>
      <c r="V8" s="99"/>
      <c r="W8" s="99"/>
      <c r="X8" s="99"/>
      <c r="Y8" s="99"/>
      <c r="Z8" s="99"/>
    </row>
    <row r="9" spans="1:26" ht="67.5" customHeight="1" x14ac:dyDescent="0.35">
      <c r="B9" s="19">
        <v>2</v>
      </c>
      <c r="C9" s="190" t="s">
        <v>360</v>
      </c>
      <c r="D9" s="247"/>
      <c r="E9" s="99"/>
      <c r="F9" s="99"/>
      <c r="G9" s="99"/>
      <c r="H9" s="99"/>
      <c r="I9" s="99"/>
      <c r="J9" s="99"/>
      <c r="K9" s="99"/>
      <c r="L9" s="99"/>
      <c r="M9" s="99"/>
      <c r="N9" s="99"/>
      <c r="O9" s="99"/>
      <c r="P9" s="99"/>
      <c r="Q9" s="99"/>
      <c r="R9" s="161"/>
      <c r="S9" s="162"/>
      <c r="T9" s="163"/>
      <c r="U9" s="99"/>
      <c r="V9" s="99"/>
      <c r="W9" s="99"/>
      <c r="X9" s="99"/>
      <c r="Y9" s="99"/>
      <c r="Z9" s="99"/>
    </row>
    <row r="10" spans="1:26" ht="15.75" customHeight="1" x14ac:dyDescent="0.35">
      <c r="B10" s="19">
        <v>3</v>
      </c>
      <c r="C10" s="190" t="s">
        <v>165</v>
      </c>
      <c r="D10" s="247"/>
      <c r="E10" s="99"/>
      <c r="F10" s="99"/>
      <c r="G10" s="99"/>
      <c r="H10" s="99"/>
      <c r="I10" s="99"/>
      <c r="J10" s="99"/>
      <c r="K10" s="99"/>
      <c r="L10" s="99"/>
      <c r="M10" s="99"/>
      <c r="N10" s="99"/>
      <c r="O10" s="99"/>
      <c r="P10" s="99"/>
      <c r="Q10" s="99"/>
      <c r="R10" s="161"/>
      <c r="S10" s="162"/>
      <c r="T10" s="163"/>
      <c r="U10" s="99"/>
      <c r="V10" s="99"/>
      <c r="W10" s="99"/>
      <c r="X10" s="99"/>
      <c r="Y10" s="99"/>
      <c r="Z10" s="99"/>
    </row>
    <row r="11" spans="1:26" ht="156" customHeight="1" x14ac:dyDescent="0.35">
      <c r="B11" s="19">
        <v>4</v>
      </c>
      <c r="C11" s="190" t="s">
        <v>493</v>
      </c>
      <c r="D11" s="247"/>
      <c r="E11" s="99"/>
      <c r="F11" s="99"/>
      <c r="G11" s="99"/>
      <c r="H11" s="99"/>
      <c r="I11" s="99"/>
      <c r="J11" s="99"/>
      <c r="K11" s="99"/>
      <c r="L11" s="99"/>
      <c r="M11" s="99"/>
      <c r="N11" s="99"/>
      <c r="O11" s="99"/>
      <c r="P11" s="99"/>
      <c r="Q11" s="99"/>
      <c r="R11" s="161"/>
      <c r="S11" s="162"/>
      <c r="T11" s="163"/>
      <c r="U11" s="99"/>
      <c r="V11" s="99"/>
      <c r="W11" s="99"/>
      <c r="X11" s="99"/>
      <c r="Y11" s="99"/>
      <c r="Z11" s="99"/>
    </row>
    <row r="12" spans="1:26" s="288" customFormat="1" ht="33.75" customHeight="1" x14ac:dyDescent="0.35">
      <c r="A12" s="291"/>
      <c r="B12" s="19">
        <v>5</v>
      </c>
      <c r="C12" s="190" t="s">
        <v>511</v>
      </c>
      <c r="D12" s="247"/>
      <c r="E12" s="99"/>
      <c r="F12" s="99"/>
      <c r="G12" s="99"/>
      <c r="H12" s="99"/>
      <c r="I12" s="99"/>
      <c r="J12" s="99"/>
      <c r="K12" s="99"/>
      <c r="L12" s="99"/>
      <c r="M12" s="99"/>
      <c r="N12" s="99"/>
      <c r="O12" s="99"/>
      <c r="P12" s="99"/>
      <c r="Q12" s="99"/>
      <c r="R12" s="161"/>
      <c r="S12" s="162"/>
      <c r="T12" s="163"/>
      <c r="U12" s="99"/>
      <c r="V12" s="99"/>
      <c r="W12" s="99"/>
      <c r="X12" s="99"/>
      <c r="Y12" s="99"/>
      <c r="Z12" s="99"/>
    </row>
    <row r="13" spans="1:26" ht="30" customHeight="1" x14ac:dyDescent="0.35">
      <c r="B13" s="49" t="s">
        <v>37</v>
      </c>
      <c r="C13" s="106" t="s">
        <v>520</v>
      </c>
      <c r="D13" s="265" t="s">
        <v>155</v>
      </c>
      <c r="E13" s="25"/>
      <c r="F13" s="302">
        <v>2400</v>
      </c>
      <c r="G13" s="26"/>
      <c r="H13" s="26"/>
      <c r="I13" s="24" t="s">
        <v>186</v>
      </c>
      <c r="J13" s="131"/>
      <c r="K13" s="131"/>
      <c r="L13" s="24" t="s">
        <v>186</v>
      </c>
      <c r="M13" s="534"/>
      <c r="N13" s="534"/>
      <c r="O13" s="24" t="s">
        <v>186</v>
      </c>
      <c r="P13" s="26"/>
      <c r="Q13" s="26"/>
      <c r="R13" s="169"/>
      <c r="S13" s="143"/>
      <c r="T13" s="170"/>
      <c r="U13" s="128">
        <v>2400</v>
      </c>
      <c r="V13" s="26"/>
      <c r="W13" s="26"/>
      <c r="X13" s="208">
        <v>1000</v>
      </c>
      <c r="Y13" s="1"/>
      <c r="Z13" s="1"/>
    </row>
    <row r="14" spans="1:26" ht="33" customHeight="1" x14ac:dyDescent="0.35">
      <c r="B14" s="49" t="s">
        <v>38</v>
      </c>
      <c r="C14" s="106" t="s">
        <v>521</v>
      </c>
      <c r="D14" s="265" t="s">
        <v>155</v>
      </c>
      <c r="E14" s="25"/>
      <c r="F14" s="302">
        <v>2000</v>
      </c>
      <c r="G14" s="26"/>
      <c r="H14" s="26"/>
      <c r="I14" s="131">
        <v>1000</v>
      </c>
      <c r="J14" s="131"/>
      <c r="K14" s="131"/>
      <c r="L14" s="534">
        <v>1000</v>
      </c>
      <c r="M14" s="534"/>
      <c r="N14" s="534"/>
      <c r="O14" s="131">
        <v>1500</v>
      </c>
      <c r="P14" s="26"/>
      <c r="Q14" s="26"/>
      <c r="R14" s="169"/>
      <c r="S14" s="143"/>
      <c r="T14" s="170"/>
      <c r="U14" s="128">
        <v>2400</v>
      </c>
      <c r="V14" s="26"/>
      <c r="W14" s="26"/>
      <c r="X14" s="193">
        <v>1000</v>
      </c>
      <c r="Y14" s="1"/>
      <c r="Z14" s="1"/>
    </row>
    <row r="15" spans="1:26" ht="24.75" customHeight="1" x14ac:dyDescent="0.35">
      <c r="B15" s="49" t="s">
        <v>39</v>
      </c>
      <c r="C15" s="106" t="s">
        <v>214</v>
      </c>
      <c r="D15" s="265" t="s">
        <v>155</v>
      </c>
      <c r="E15" s="25"/>
      <c r="F15" s="302">
        <v>40000</v>
      </c>
      <c r="G15" s="26"/>
      <c r="H15" s="26"/>
      <c r="I15" s="605" t="s">
        <v>189</v>
      </c>
      <c r="J15" s="606"/>
      <c r="K15" s="607"/>
      <c r="L15" s="605" t="s">
        <v>189</v>
      </c>
      <c r="M15" s="606"/>
      <c r="N15" s="607"/>
      <c r="O15" s="605" t="s">
        <v>189</v>
      </c>
      <c r="P15" s="606"/>
      <c r="Q15" s="607"/>
      <c r="R15" s="169"/>
      <c r="S15" s="143"/>
      <c r="T15" s="170"/>
      <c r="U15" s="607" t="s">
        <v>189</v>
      </c>
      <c r="V15" s="628"/>
      <c r="W15" s="628"/>
      <c r="X15" s="605" t="s">
        <v>189</v>
      </c>
      <c r="Y15" s="606"/>
      <c r="Z15" s="607"/>
    </row>
    <row r="16" spans="1:26" ht="24" x14ac:dyDescent="0.35">
      <c r="B16" s="49" t="s">
        <v>40</v>
      </c>
      <c r="C16" s="106" t="s">
        <v>215</v>
      </c>
      <c r="D16" s="265" t="s">
        <v>155</v>
      </c>
      <c r="E16" s="25"/>
      <c r="F16" s="302" t="s">
        <v>346</v>
      </c>
      <c r="G16" s="26"/>
      <c r="H16" s="26"/>
      <c r="I16" s="24" t="s">
        <v>186</v>
      </c>
      <c r="J16" s="25"/>
      <c r="K16" s="25"/>
      <c r="L16" s="24" t="s">
        <v>186</v>
      </c>
      <c r="M16" s="25"/>
      <c r="N16" s="25"/>
      <c r="O16" s="24" t="s">
        <v>186</v>
      </c>
      <c r="P16" s="25"/>
      <c r="Q16" s="25"/>
      <c r="R16" s="171"/>
      <c r="S16" s="150"/>
      <c r="T16" s="172"/>
      <c r="U16" s="128" t="s">
        <v>346</v>
      </c>
      <c r="V16" s="25"/>
      <c r="W16" s="55"/>
      <c r="X16" s="198" t="s">
        <v>346</v>
      </c>
      <c r="Y16" s="1"/>
      <c r="Z16" s="1"/>
    </row>
    <row r="17" spans="1:26" ht="26" x14ac:dyDescent="0.35">
      <c r="B17" s="49" t="s">
        <v>429</v>
      </c>
      <c r="C17" s="108" t="s">
        <v>494</v>
      </c>
      <c r="D17" s="319" t="s">
        <v>155</v>
      </c>
      <c r="E17" s="24"/>
      <c r="F17" s="302">
        <v>50000</v>
      </c>
      <c r="G17" s="290"/>
      <c r="H17" s="290"/>
      <c r="I17" s="302">
        <v>50000</v>
      </c>
      <c r="J17" s="302"/>
      <c r="K17" s="302"/>
      <c r="L17" s="534">
        <v>50000</v>
      </c>
      <c r="M17" s="534"/>
      <c r="N17" s="534"/>
      <c r="O17" s="302">
        <v>50000</v>
      </c>
      <c r="P17" s="302"/>
      <c r="Q17" s="302"/>
      <c r="R17" s="264"/>
      <c r="S17" s="143"/>
      <c r="T17" s="170"/>
      <c r="U17" s="605" t="s">
        <v>189</v>
      </c>
      <c r="V17" s="606"/>
      <c r="W17" s="607"/>
      <c r="X17" s="605" t="s">
        <v>189</v>
      </c>
      <c r="Y17" s="606"/>
      <c r="Z17" s="607"/>
    </row>
    <row r="18" spans="1:26" s="288" customFormat="1" ht="24" customHeight="1" x14ac:dyDescent="0.35">
      <c r="A18" s="291"/>
      <c r="B18" s="49" t="s">
        <v>496</v>
      </c>
      <c r="C18" s="108" t="s">
        <v>497</v>
      </c>
      <c r="D18" s="319" t="s">
        <v>509</v>
      </c>
      <c r="E18" s="24"/>
      <c r="F18" s="302">
        <v>1500000</v>
      </c>
      <c r="G18" s="303"/>
      <c r="H18" s="303"/>
      <c r="I18" s="605" t="s">
        <v>189</v>
      </c>
      <c r="J18" s="606"/>
      <c r="K18" s="607"/>
      <c r="L18" s="605" t="s">
        <v>189</v>
      </c>
      <c r="M18" s="606"/>
      <c r="N18" s="607"/>
      <c r="O18" s="302">
        <v>1000000</v>
      </c>
      <c r="P18" s="302"/>
      <c r="Q18" s="302"/>
      <c r="R18" s="304"/>
      <c r="S18" s="305"/>
      <c r="T18" s="306"/>
      <c r="U18" s="307"/>
      <c r="V18" s="308"/>
      <c r="W18" s="309"/>
      <c r="X18" s="302">
        <v>1000000</v>
      </c>
      <c r="Y18" s="303"/>
      <c r="Z18" s="303"/>
    </row>
    <row r="19" spans="1:26" ht="25" customHeight="1" x14ac:dyDescent="0.35">
      <c r="B19" s="47" t="s">
        <v>187</v>
      </c>
      <c r="C19" s="211" t="s">
        <v>73</v>
      </c>
      <c r="D19" s="122"/>
      <c r="E19" s="83"/>
      <c r="F19" s="83"/>
      <c r="G19" s="83"/>
      <c r="H19" s="83"/>
      <c r="I19" s="35"/>
      <c r="J19" s="52"/>
      <c r="K19" s="35"/>
      <c r="L19" s="35"/>
      <c r="M19" s="52"/>
      <c r="N19" s="35"/>
      <c r="O19" s="35"/>
      <c r="P19" s="35"/>
      <c r="Q19" s="35"/>
      <c r="R19" s="620" t="s">
        <v>189</v>
      </c>
      <c r="S19" s="620"/>
      <c r="T19" s="620"/>
      <c r="U19" s="35"/>
      <c r="V19" s="35"/>
      <c r="W19" s="35"/>
      <c r="X19" s="35"/>
      <c r="Y19" s="35"/>
      <c r="Z19" s="35"/>
    </row>
    <row r="20" spans="1:26" ht="15.75" customHeight="1" x14ac:dyDescent="0.35">
      <c r="B20" s="18"/>
      <c r="C20" s="81" t="s">
        <v>164</v>
      </c>
      <c r="D20" s="246"/>
      <c r="E20" s="99"/>
      <c r="F20" s="99"/>
      <c r="G20" s="99"/>
      <c r="H20" s="99"/>
      <c r="I20" s="99"/>
      <c r="J20" s="99"/>
      <c r="K20" s="99"/>
      <c r="L20" s="99"/>
      <c r="M20" s="99"/>
      <c r="N20" s="99"/>
      <c r="O20" s="99"/>
      <c r="P20" s="99"/>
      <c r="Q20" s="99"/>
      <c r="R20" s="153"/>
      <c r="S20" s="136"/>
      <c r="T20" s="154"/>
      <c r="U20" s="99"/>
      <c r="V20" s="99"/>
      <c r="W20" s="99"/>
      <c r="X20" s="99"/>
      <c r="Y20" s="99"/>
      <c r="Z20" s="99"/>
    </row>
    <row r="21" spans="1:26" ht="159.75" customHeight="1" x14ac:dyDescent="0.35">
      <c r="B21" s="19">
        <v>1</v>
      </c>
      <c r="C21" s="190" t="s">
        <v>549</v>
      </c>
      <c r="D21" s="247"/>
      <c r="E21" s="99"/>
      <c r="F21" s="99"/>
      <c r="G21" s="99"/>
      <c r="H21" s="99"/>
      <c r="I21" s="99"/>
      <c r="J21" s="99"/>
      <c r="K21" s="99"/>
      <c r="L21" s="99"/>
      <c r="M21" s="99"/>
      <c r="N21" s="99"/>
      <c r="O21" s="99"/>
      <c r="P21" s="99"/>
      <c r="Q21" s="99"/>
      <c r="R21" s="161"/>
      <c r="S21" s="162"/>
      <c r="T21" s="163"/>
      <c r="U21" s="99"/>
      <c r="V21" s="99"/>
      <c r="W21" s="99"/>
      <c r="X21" s="99"/>
      <c r="Y21" s="99"/>
      <c r="Z21" s="99"/>
    </row>
    <row r="22" spans="1:26" ht="138" customHeight="1" x14ac:dyDescent="0.35">
      <c r="B22" s="19">
        <v>2</v>
      </c>
      <c r="C22" s="190" t="s">
        <v>693</v>
      </c>
      <c r="D22" s="247"/>
      <c r="E22" s="99"/>
      <c r="F22" s="99"/>
      <c r="G22" s="99"/>
      <c r="H22" s="99"/>
      <c r="I22" s="99"/>
      <c r="J22" s="99"/>
      <c r="K22" s="99"/>
      <c r="L22" s="99"/>
      <c r="M22" s="99"/>
      <c r="N22" s="99"/>
      <c r="O22" s="99"/>
      <c r="P22" s="99"/>
      <c r="Q22" s="99"/>
      <c r="R22" s="161"/>
      <c r="S22" s="162"/>
      <c r="T22" s="163"/>
      <c r="U22" s="99"/>
      <c r="V22" s="99"/>
      <c r="W22" s="99"/>
      <c r="X22" s="99"/>
      <c r="Y22" s="99"/>
      <c r="Z22" s="99"/>
    </row>
    <row r="23" spans="1:26" ht="44.25" customHeight="1" x14ac:dyDescent="0.35">
      <c r="B23" s="19">
        <v>3</v>
      </c>
      <c r="C23" s="190" t="s">
        <v>420</v>
      </c>
      <c r="D23" s="247"/>
      <c r="E23" s="99"/>
      <c r="F23" s="99"/>
      <c r="G23" s="99"/>
      <c r="H23" s="99"/>
      <c r="I23" s="99"/>
      <c r="J23" s="99"/>
      <c r="K23" s="99"/>
      <c r="L23" s="99"/>
      <c r="M23" s="99"/>
      <c r="N23" s="99"/>
      <c r="O23" s="99"/>
      <c r="P23" s="99"/>
      <c r="Q23" s="99"/>
      <c r="R23" s="161"/>
      <c r="S23" s="162"/>
      <c r="T23" s="163"/>
      <c r="U23" s="99"/>
      <c r="V23" s="99"/>
      <c r="W23" s="99"/>
      <c r="X23" s="99"/>
      <c r="Y23" s="99"/>
      <c r="Z23" s="99"/>
    </row>
    <row r="24" spans="1:26" ht="32.25" customHeight="1" x14ac:dyDescent="0.35">
      <c r="B24" s="49" t="s">
        <v>74</v>
      </c>
      <c r="C24" s="32" t="s">
        <v>382</v>
      </c>
      <c r="D24" s="240" t="s">
        <v>155</v>
      </c>
      <c r="E24" s="45"/>
      <c r="F24" s="87">
        <v>5000</v>
      </c>
      <c r="G24" s="26"/>
      <c r="H24" s="26"/>
      <c r="I24" s="87">
        <v>2500</v>
      </c>
      <c r="J24" s="24"/>
      <c r="K24" s="24"/>
      <c r="L24" s="534">
        <v>2500</v>
      </c>
      <c r="M24" s="24"/>
      <c r="N24" s="24"/>
      <c r="O24" s="24" t="s">
        <v>186</v>
      </c>
      <c r="P24" s="24"/>
      <c r="Q24" s="24"/>
      <c r="R24" s="169"/>
      <c r="S24" s="144"/>
      <c r="T24" s="148"/>
      <c r="U24" s="128">
        <v>5000</v>
      </c>
      <c r="V24" s="36"/>
      <c r="W24" s="36"/>
      <c r="X24" s="208">
        <v>750</v>
      </c>
      <c r="Y24" s="1"/>
      <c r="Z24" s="1"/>
    </row>
    <row r="25" spans="1:26" ht="32.25" customHeight="1" x14ac:dyDescent="0.35">
      <c r="B25" s="49" t="s">
        <v>75</v>
      </c>
      <c r="C25" s="32" t="s">
        <v>383</v>
      </c>
      <c r="D25" s="240" t="s">
        <v>155</v>
      </c>
      <c r="E25" s="45"/>
      <c r="F25" s="87">
        <v>750</v>
      </c>
      <c r="G25" s="26"/>
      <c r="H25" s="26"/>
      <c r="I25" s="24" t="s">
        <v>186</v>
      </c>
      <c r="J25" s="87"/>
      <c r="K25" s="87"/>
      <c r="L25" s="24" t="s">
        <v>186</v>
      </c>
      <c r="M25" s="534"/>
      <c r="N25" s="534"/>
      <c r="O25" s="24" t="s">
        <v>186</v>
      </c>
      <c r="P25" s="87"/>
      <c r="Q25" s="87"/>
      <c r="R25" s="171"/>
      <c r="S25" s="151"/>
      <c r="T25" s="152"/>
      <c r="U25" s="128" t="s">
        <v>346</v>
      </c>
      <c r="V25" s="67"/>
      <c r="W25" s="94"/>
      <c r="X25" s="208">
        <v>750</v>
      </c>
      <c r="Y25" s="1"/>
      <c r="Z25" s="1"/>
    </row>
    <row r="26" spans="1:26" s="288" customFormat="1" ht="63" customHeight="1" x14ac:dyDescent="0.35">
      <c r="A26" s="291"/>
      <c r="B26" s="49" t="s">
        <v>498</v>
      </c>
      <c r="C26" s="106" t="s">
        <v>499</v>
      </c>
      <c r="D26" s="265" t="s">
        <v>155</v>
      </c>
      <c r="E26" s="45"/>
      <c r="F26" s="302" t="s">
        <v>501</v>
      </c>
      <c r="G26" s="26"/>
      <c r="H26" s="26"/>
      <c r="I26" s="605" t="s">
        <v>189</v>
      </c>
      <c r="J26" s="606"/>
      <c r="K26" s="607"/>
      <c r="L26" s="605" t="s">
        <v>189</v>
      </c>
      <c r="M26" s="606"/>
      <c r="N26" s="607"/>
      <c r="O26" s="302" t="s">
        <v>501</v>
      </c>
      <c r="P26" s="302"/>
      <c r="Q26" s="302"/>
      <c r="R26" s="304"/>
      <c r="S26" s="310"/>
      <c r="T26" s="311"/>
      <c r="U26" s="605" t="s">
        <v>189</v>
      </c>
      <c r="V26" s="606"/>
      <c r="W26" s="607"/>
      <c r="X26" s="327" t="s">
        <v>501</v>
      </c>
      <c r="Y26" s="312"/>
      <c r="Z26" s="312"/>
    </row>
    <row r="27" spans="1:26" ht="25" customHeight="1" x14ac:dyDescent="0.35">
      <c r="B27" s="47" t="s">
        <v>216</v>
      </c>
      <c r="C27" s="211" t="s">
        <v>210</v>
      </c>
      <c r="D27" s="122"/>
      <c r="E27" s="83"/>
      <c r="F27" s="83"/>
      <c r="G27" s="83"/>
      <c r="H27" s="83"/>
      <c r="I27" s="35"/>
      <c r="J27" s="52"/>
      <c r="K27" s="35"/>
      <c r="L27" s="35"/>
      <c r="M27" s="52"/>
      <c r="N27" s="35"/>
      <c r="O27" s="35"/>
      <c r="P27" s="35"/>
      <c r="Q27" s="35"/>
      <c r="R27" s="620" t="s">
        <v>189</v>
      </c>
      <c r="S27" s="620"/>
      <c r="T27" s="620"/>
      <c r="U27" s="620" t="s">
        <v>189</v>
      </c>
      <c r="V27" s="620"/>
      <c r="W27" s="620"/>
      <c r="X27" s="35"/>
      <c r="Y27" s="35"/>
      <c r="Z27" s="35"/>
    </row>
    <row r="28" spans="1:26" s="8" customFormat="1" ht="15.75" customHeight="1" x14ac:dyDescent="0.35">
      <c r="A28" s="118"/>
      <c r="B28" s="104"/>
      <c r="C28" s="212" t="s">
        <v>164</v>
      </c>
      <c r="D28" s="246"/>
      <c r="E28" s="99"/>
      <c r="F28" s="99"/>
      <c r="G28" s="99"/>
      <c r="H28" s="99"/>
      <c r="I28" s="99"/>
      <c r="J28" s="99"/>
      <c r="K28" s="99"/>
      <c r="L28" s="99"/>
      <c r="M28" s="99"/>
      <c r="N28" s="99"/>
      <c r="O28" s="99"/>
      <c r="P28" s="99"/>
      <c r="Q28" s="99"/>
      <c r="R28" s="158"/>
      <c r="S28" s="159"/>
      <c r="T28" s="160"/>
      <c r="U28" s="158"/>
      <c r="V28" s="159"/>
      <c r="W28" s="160"/>
      <c r="X28" s="99"/>
      <c r="Y28" s="99"/>
      <c r="Z28" s="99"/>
    </row>
    <row r="29" spans="1:26" s="8" customFormat="1" ht="312.75" customHeight="1" x14ac:dyDescent="0.35">
      <c r="A29" s="118"/>
      <c r="B29" s="227">
        <v>1</v>
      </c>
      <c r="C29" s="191" t="s">
        <v>913</v>
      </c>
      <c r="D29" s="247"/>
      <c r="E29" s="99"/>
      <c r="F29" s="99"/>
      <c r="G29" s="99"/>
      <c r="H29" s="99"/>
      <c r="I29" s="99"/>
      <c r="J29" s="99"/>
      <c r="K29" s="99"/>
      <c r="L29" s="99"/>
      <c r="M29" s="99"/>
      <c r="N29" s="99"/>
      <c r="O29" s="99"/>
      <c r="P29" s="99"/>
      <c r="Q29" s="99"/>
      <c r="R29" s="161"/>
      <c r="S29" s="162"/>
      <c r="T29" s="163"/>
      <c r="U29" s="161"/>
      <c r="V29" s="162"/>
      <c r="W29" s="163"/>
      <c r="X29" s="99"/>
      <c r="Y29" s="99"/>
      <c r="Z29" s="99"/>
    </row>
    <row r="30" spans="1:26" s="8" customFormat="1" ht="85.5" customHeight="1" x14ac:dyDescent="0.35">
      <c r="A30" s="118"/>
      <c r="B30" s="227">
        <v>2</v>
      </c>
      <c r="C30" s="191" t="s">
        <v>732</v>
      </c>
      <c r="D30" s="247"/>
      <c r="E30" s="99"/>
      <c r="F30" s="99"/>
      <c r="G30" s="99"/>
      <c r="H30" s="99"/>
      <c r="I30" s="99"/>
      <c r="J30" s="99"/>
      <c r="K30" s="99"/>
      <c r="L30" s="99"/>
      <c r="M30" s="99"/>
      <c r="N30" s="99"/>
      <c r="O30" s="99"/>
      <c r="P30" s="99"/>
      <c r="Q30" s="99"/>
      <c r="R30" s="161"/>
      <c r="S30" s="162"/>
      <c r="T30" s="163"/>
      <c r="U30" s="161"/>
      <c r="V30" s="162"/>
      <c r="W30" s="163"/>
      <c r="X30" s="99"/>
      <c r="Y30" s="99"/>
      <c r="Z30" s="99"/>
    </row>
    <row r="31" spans="1:26" s="8" customFormat="1" ht="29.25" customHeight="1" x14ac:dyDescent="0.35">
      <c r="A31" s="118"/>
      <c r="B31" s="228"/>
      <c r="C31" s="190" t="s">
        <v>381</v>
      </c>
      <c r="D31" s="247"/>
      <c r="E31" s="99"/>
      <c r="F31" s="99"/>
      <c r="G31" s="99"/>
      <c r="H31" s="99"/>
      <c r="I31" s="99"/>
      <c r="J31" s="99"/>
      <c r="K31" s="99"/>
      <c r="L31" s="99"/>
      <c r="M31" s="99"/>
      <c r="N31" s="99"/>
      <c r="O31" s="99"/>
      <c r="P31" s="99"/>
      <c r="Q31" s="99"/>
      <c r="R31" s="161"/>
      <c r="S31" s="162"/>
      <c r="T31" s="163"/>
      <c r="U31" s="161"/>
      <c r="V31" s="162"/>
      <c r="W31" s="163"/>
      <c r="X31" s="99"/>
      <c r="Y31" s="99"/>
      <c r="Z31" s="99"/>
    </row>
    <row r="32" spans="1:26" s="8" customFormat="1" ht="93.75" customHeight="1" x14ac:dyDescent="0.35">
      <c r="A32" s="118"/>
      <c r="B32" s="521">
        <v>3</v>
      </c>
      <c r="C32" s="190" t="s">
        <v>906</v>
      </c>
      <c r="D32" s="247"/>
      <c r="E32" s="112"/>
      <c r="F32" s="112"/>
      <c r="G32" s="112"/>
      <c r="H32" s="112"/>
      <c r="I32" s="112"/>
      <c r="J32" s="112"/>
      <c r="K32" s="112"/>
      <c r="L32" s="112"/>
      <c r="M32" s="112"/>
      <c r="N32" s="112"/>
      <c r="O32" s="112"/>
      <c r="P32" s="112"/>
      <c r="Q32" s="112"/>
      <c r="R32" s="161"/>
      <c r="S32" s="162"/>
      <c r="T32" s="163"/>
      <c r="U32" s="161"/>
      <c r="V32" s="162"/>
      <c r="W32" s="163"/>
      <c r="X32" s="99"/>
      <c r="Y32" s="99"/>
      <c r="Z32" s="99"/>
    </row>
    <row r="33" spans="1:26" ht="42.75" customHeight="1" x14ac:dyDescent="0.35">
      <c r="B33" s="20" t="s">
        <v>217</v>
      </c>
      <c r="C33" s="108" t="s">
        <v>243</v>
      </c>
      <c r="D33" s="240" t="s">
        <v>157</v>
      </c>
      <c r="E33" s="173"/>
      <c r="F33" s="602" t="s">
        <v>189</v>
      </c>
      <c r="G33" s="603"/>
      <c r="H33" s="604"/>
      <c r="I33" s="446">
        <v>4000</v>
      </c>
      <c r="J33" s="96"/>
      <c r="K33" s="96"/>
      <c r="L33" s="535">
        <v>4200</v>
      </c>
      <c r="M33" s="522"/>
      <c r="N33" s="522"/>
      <c r="O33" s="365">
        <v>7000</v>
      </c>
      <c r="P33" s="96"/>
      <c r="Q33" s="96"/>
      <c r="R33" s="169"/>
      <c r="S33" s="144"/>
      <c r="T33" s="148"/>
      <c r="U33" s="169"/>
      <c r="V33" s="144"/>
      <c r="W33" s="148"/>
      <c r="X33" s="605" t="s">
        <v>189</v>
      </c>
      <c r="Y33" s="606"/>
      <c r="Z33" s="607"/>
    </row>
    <row r="34" spans="1:26" ht="25" customHeight="1" x14ac:dyDescent="0.35">
      <c r="B34" s="47" t="s">
        <v>76</v>
      </c>
      <c r="C34" s="211" t="s">
        <v>6</v>
      </c>
      <c r="D34" s="122"/>
      <c r="E34" s="175"/>
      <c r="F34" s="175"/>
      <c r="G34" s="175"/>
      <c r="H34" s="175"/>
      <c r="I34" s="177"/>
      <c r="J34" s="176"/>
      <c r="K34" s="177"/>
      <c r="L34" s="177"/>
      <c r="M34" s="176"/>
      <c r="N34" s="177"/>
      <c r="O34" s="177"/>
      <c r="P34" s="177"/>
      <c r="Q34" s="177"/>
      <c r="R34" s="177"/>
      <c r="S34" s="177"/>
      <c r="T34" s="177"/>
      <c r="U34" s="177"/>
      <c r="V34" s="177"/>
      <c r="W34" s="177"/>
      <c r="X34" s="177"/>
      <c r="Y34" s="177"/>
      <c r="Z34" s="177"/>
    </row>
    <row r="35" spans="1:26" ht="15.75" customHeight="1" x14ac:dyDescent="0.35">
      <c r="B35" s="18"/>
      <c r="C35" s="212" t="s">
        <v>164</v>
      </c>
      <c r="D35" s="246"/>
      <c r="E35" s="111"/>
      <c r="F35" s="111"/>
      <c r="G35" s="111"/>
      <c r="H35" s="111"/>
      <c r="I35" s="111"/>
      <c r="J35" s="111"/>
      <c r="K35" s="111"/>
      <c r="L35" s="111"/>
      <c r="M35" s="111"/>
      <c r="N35" s="111"/>
      <c r="O35" s="111"/>
      <c r="P35" s="111"/>
      <c r="Q35" s="111"/>
      <c r="R35" s="111"/>
      <c r="S35" s="111"/>
      <c r="T35" s="111"/>
      <c r="U35" s="111"/>
      <c r="V35" s="111"/>
      <c r="W35" s="111"/>
      <c r="X35" s="111"/>
      <c r="Y35" s="111"/>
      <c r="Z35" s="111"/>
    </row>
    <row r="36" spans="1:26" ht="26.25" customHeight="1" x14ac:dyDescent="0.35">
      <c r="A36" s="7"/>
      <c r="B36" s="19">
        <v>1</v>
      </c>
      <c r="C36" s="190" t="s">
        <v>393</v>
      </c>
      <c r="D36" s="247"/>
      <c r="E36" s="99"/>
      <c r="F36" s="99"/>
      <c r="G36" s="99"/>
      <c r="H36" s="99"/>
      <c r="I36" s="99"/>
      <c r="J36" s="99"/>
      <c r="K36" s="99"/>
      <c r="L36" s="99"/>
      <c r="M36" s="99"/>
      <c r="N36" s="99"/>
      <c r="O36" s="99"/>
      <c r="P36" s="99"/>
      <c r="Q36" s="99"/>
      <c r="R36" s="99"/>
      <c r="S36" s="99"/>
      <c r="T36" s="99"/>
      <c r="U36" s="99"/>
      <c r="V36" s="99"/>
      <c r="W36" s="99"/>
      <c r="X36" s="99"/>
      <c r="Y36" s="99"/>
      <c r="Z36" s="99"/>
    </row>
    <row r="37" spans="1:26" ht="102.75" customHeight="1" x14ac:dyDescent="0.35">
      <c r="A37" s="7"/>
      <c r="B37" s="19">
        <v>2</v>
      </c>
      <c r="C37" s="190" t="s">
        <v>276</v>
      </c>
      <c r="D37" s="247"/>
      <c r="E37" s="99"/>
      <c r="F37" s="99"/>
      <c r="G37" s="99"/>
      <c r="H37" s="99"/>
      <c r="I37" s="99"/>
      <c r="J37" s="99"/>
      <c r="K37" s="99"/>
      <c r="L37" s="99"/>
      <c r="M37" s="99"/>
      <c r="N37" s="99"/>
      <c r="O37" s="99"/>
      <c r="P37" s="99"/>
      <c r="Q37" s="99"/>
      <c r="R37" s="99"/>
      <c r="S37" s="99"/>
      <c r="T37" s="99"/>
      <c r="U37" s="99"/>
      <c r="V37" s="99"/>
      <c r="W37" s="99"/>
      <c r="X37" s="99"/>
      <c r="Y37" s="99"/>
      <c r="Z37" s="99"/>
    </row>
    <row r="38" spans="1:26" ht="21" customHeight="1" x14ac:dyDescent="0.35">
      <c r="A38" s="7"/>
      <c r="B38" s="19">
        <v>3</v>
      </c>
      <c r="C38" s="190" t="s">
        <v>763</v>
      </c>
      <c r="D38" s="247"/>
      <c r="E38" s="99"/>
      <c r="F38" s="99"/>
      <c r="G38" s="99"/>
      <c r="H38" s="99"/>
      <c r="I38" s="99"/>
      <c r="J38" s="99"/>
      <c r="K38" s="99"/>
      <c r="L38" s="99"/>
      <c r="M38" s="99"/>
      <c r="N38" s="99"/>
      <c r="O38" s="99"/>
      <c r="P38" s="99"/>
      <c r="Q38" s="99"/>
      <c r="R38" s="99"/>
      <c r="S38" s="99"/>
      <c r="T38" s="99"/>
      <c r="U38" s="99"/>
      <c r="V38" s="99"/>
      <c r="W38" s="99"/>
      <c r="X38" s="99"/>
      <c r="Y38" s="99"/>
      <c r="Z38" s="99"/>
    </row>
    <row r="39" spans="1:26" ht="175.5" customHeight="1" x14ac:dyDescent="0.35">
      <c r="A39" s="7"/>
      <c r="B39" s="19">
        <v>4</v>
      </c>
      <c r="C39" s="190" t="s">
        <v>550</v>
      </c>
      <c r="D39" s="247"/>
      <c r="E39" s="99"/>
      <c r="F39" s="99"/>
      <c r="G39" s="99"/>
      <c r="H39" s="99"/>
      <c r="I39" s="99"/>
      <c r="J39" s="99"/>
      <c r="K39" s="99"/>
      <c r="L39" s="99"/>
      <c r="M39" s="99"/>
      <c r="N39" s="99"/>
      <c r="O39" s="99"/>
      <c r="P39" s="99"/>
      <c r="Q39" s="99"/>
      <c r="R39" s="99"/>
      <c r="S39" s="99"/>
      <c r="T39" s="99"/>
      <c r="U39" s="99"/>
      <c r="V39" s="99"/>
      <c r="W39" s="99"/>
      <c r="X39" s="99"/>
      <c r="Y39" s="99"/>
      <c r="Z39" s="99"/>
    </row>
    <row r="40" spans="1:26" ht="31.5" customHeight="1" x14ac:dyDescent="0.35">
      <c r="A40" s="7"/>
      <c r="B40" s="19">
        <v>5</v>
      </c>
      <c r="C40" s="190" t="s">
        <v>295</v>
      </c>
      <c r="D40" s="247"/>
      <c r="E40" s="99"/>
      <c r="F40" s="99"/>
      <c r="G40" s="99"/>
      <c r="H40" s="99"/>
      <c r="I40" s="99"/>
      <c r="J40" s="99"/>
      <c r="K40" s="99"/>
      <c r="L40" s="99"/>
      <c r="M40" s="99"/>
      <c r="N40" s="99"/>
      <c r="O40" s="99"/>
      <c r="P40" s="99"/>
      <c r="Q40" s="99"/>
      <c r="R40" s="99"/>
      <c r="S40" s="99"/>
      <c r="T40" s="99"/>
      <c r="U40" s="99"/>
      <c r="V40" s="99"/>
      <c r="W40" s="99"/>
      <c r="X40" s="99"/>
      <c r="Y40" s="99"/>
      <c r="Z40" s="99"/>
    </row>
    <row r="41" spans="1:26" ht="30" customHeight="1" x14ac:dyDescent="0.35">
      <c r="A41" s="7"/>
      <c r="B41" s="49" t="s">
        <v>78</v>
      </c>
      <c r="C41" s="32" t="s">
        <v>358</v>
      </c>
      <c r="D41" s="46" t="s">
        <v>157</v>
      </c>
      <c r="E41" s="32"/>
      <c r="F41" s="477">
        <v>1500</v>
      </c>
      <c r="G41" s="26"/>
      <c r="H41" s="26"/>
      <c r="I41" s="24" t="s">
        <v>186</v>
      </c>
      <c r="J41" s="26"/>
      <c r="K41" s="26"/>
      <c r="L41" s="533">
        <v>1500</v>
      </c>
      <c r="M41" s="523"/>
      <c r="N41" s="523"/>
      <c r="O41" s="477">
        <v>1500</v>
      </c>
      <c r="P41" s="26"/>
      <c r="Q41" s="26"/>
      <c r="R41" s="477">
        <v>1500</v>
      </c>
      <c r="S41" s="25"/>
      <c r="T41" s="25"/>
      <c r="U41" s="477">
        <v>1300</v>
      </c>
      <c r="V41" s="26"/>
      <c r="W41" s="26"/>
      <c r="X41" s="477">
        <v>1300</v>
      </c>
      <c r="Y41" s="481"/>
      <c r="Z41" s="481"/>
    </row>
    <row r="42" spans="1:26" ht="30" customHeight="1" x14ac:dyDescent="0.35">
      <c r="A42" s="7"/>
      <c r="B42" s="49" t="s">
        <v>79</v>
      </c>
      <c r="C42" s="32" t="s">
        <v>77</v>
      </c>
      <c r="D42" s="46" t="s">
        <v>156</v>
      </c>
      <c r="E42" s="32" t="s">
        <v>161</v>
      </c>
      <c r="F42" s="509">
        <v>1625</v>
      </c>
      <c r="G42" s="26"/>
      <c r="H42" s="26"/>
      <c r="I42" s="509">
        <v>1625</v>
      </c>
      <c r="J42" s="26"/>
      <c r="K42" s="26"/>
      <c r="L42" s="533">
        <v>1625</v>
      </c>
      <c r="M42" s="523"/>
      <c r="N42" s="523"/>
      <c r="O42" s="509">
        <v>1625</v>
      </c>
      <c r="P42" s="26"/>
      <c r="Q42" s="26"/>
      <c r="R42" s="509">
        <v>1625</v>
      </c>
      <c r="S42" s="25"/>
      <c r="T42" s="25"/>
      <c r="U42" s="477">
        <v>1100</v>
      </c>
      <c r="V42" s="26"/>
      <c r="W42" s="26"/>
      <c r="X42" s="26">
        <v>1100</v>
      </c>
      <c r="Y42" s="481"/>
      <c r="Z42" s="481"/>
    </row>
    <row r="43" spans="1:26" ht="30" customHeight="1" x14ac:dyDescent="0.35">
      <c r="A43" s="7"/>
      <c r="B43" s="49" t="s">
        <v>80</v>
      </c>
      <c r="C43" s="32" t="s">
        <v>765</v>
      </c>
      <c r="D43" s="46" t="s">
        <v>41</v>
      </c>
      <c r="E43" s="32"/>
      <c r="F43" s="26">
        <v>1390</v>
      </c>
      <c r="G43" s="26"/>
      <c r="H43" s="26"/>
      <c r="I43" s="24" t="s">
        <v>764</v>
      </c>
      <c r="J43" s="26"/>
      <c r="K43" s="26"/>
      <c r="L43" s="533">
        <v>1390</v>
      </c>
      <c r="M43" s="523"/>
      <c r="N43" s="523"/>
      <c r="O43" s="26">
        <v>1390</v>
      </c>
      <c r="P43" s="26"/>
      <c r="Q43" s="26"/>
      <c r="R43" s="26">
        <v>1390</v>
      </c>
      <c r="S43" s="25"/>
      <c r="T43" s="25"/>
      <c r="U43" s="477">
        <v>950</v>
      </c>
      <c r="V43" s="26"/>
      <c r="W43" s="26"/>
      <c r="X43" s="26">
        <v>950</v>
      </c>
      <c r="Y43" s="481"/>
      <c r="Z43" s="481"/>
    </row>
    <row r="44" spans="1:26" ht="60.75" customHeight="1" x14ac:dyDescent="0.35">
      <c r="A44" s="7"/>
      <c r="B44" s="49" t="s">
        <v>81</v>
      </c>
      <c r="C44" s="32" t="s">
        <v>42</v>
      </c>
      <c r="D44" s="296" t="s">
        <v>482</v>
      </c>
      <c r="E44" s="32"/>
      <c r="F44" s="477">
        <v>1000</v>
      </c>
      <c r="G44" s="24"/>
      <c r="H44" s="24"/>
      <c r="I44" s="477">
        <v>500</v>
      </c>
      <c r="J44" s="26"/>
      <c r="K44" s="26"/>
      <c r="L44" s="533">
        <v>300</v>
      </c>
      <c r="M44" s="523"/>
      <c r="N44" s="523"/>
      <c r="O44" s="24" t="s">
        <v>186</v>
      </c>
      <c r="P44" s="26"/>
      <c r="Q44" s="26"/>
      <c r="R44" s="482">
        <v>1000</v>
      </c>
      <c r="S44" s="483"/>
      <c r="T44" s="483"/>
      <c r="U44" s="477">
        <v>500</v>
      </c>
      <c r="V44" s="26"/>
      <c r="W44" s="26"/>
      <c r="X44" s="94">
        <v>100</v>
      </c>
      <c r="Y44" s="481"/>
      <c r="Z44" s="481"/>
    </row>
    <row r="45" spans="1:26" ht="25" customHeight="1" x14ac:dyDescent="0.35">
      <c r="B45" s="47" t="s">
        <v>82</v>
      </c>
      <c r="C45" s="211" t="s">
        <v>578</v>
      </c>
      <c r="D45" s="122"/>
      <c r="E45" s="175"/>
      <c r="F45" s="175"/>
      <c r="G45" s="175"/>
      <c r="H45" s="175"/>
      <c r="I45" s="177"/>
      <c r="J45" s="176"/>
      <c r="K45" s="177"/>
      <c r="L45" s="177"/>
      <c r="M45" s="176"/>
      <c r="N45" s="177"/>
      <c r="O45" s="177"/>
      <c r="P45" s="177"/>
      <c r="Q45" s="177"/>
      <c r="R45" s="620" t="s">
        <v>189</v>
      </c>
      <c r="S45" s="620"/>
      <c r="T45" s="621"/>
      <c r="U45" s="180"/>
      <c r="V45" s="177"/>
      <c r="W45" s="181"/>
      <c r="X45" s="177"/>
      <c r="Y45" s="177"/>
      <c r="Z45" s="177"/>
    </row>
    <row r="46" spans="1:26" ht="15" customHeight="1" x14ac:dyDescent="0.35">
      <c r="A46" s="7"/>
      <c r="B46" s="19"/>
      <c r="C46" s="212" t="s">
        <v>164</v>
      </c>
      <c r="D46" s="246"/>
      <c r="E46" s="111"/>
      <c r="F46" s="111"/>
      <c r="G46" s="111"/>
      <c r="H46" s="111"/>
      <c r="I46" s="111"/>
      <c r="J46" s="111"/>
      <c r="K46" s="111"/>
      <c r="L46" s="111"/>
      <c r="M46" s="111"/>
      <c r="N46" s="111"/>
      <c r="O46" s="111"/>
      <c r="P46" s="111"/>
      <c r="Q46" s="111"/>
      <c r="R46" s="111"/>
      <c r="S46" s="111"/>
      <c r="T46" s="111"/>
      <c r="U46" s="111"/>
      <c r="V46" s="111"/>
      <c r="W46" s="111"/>
      <c r="X46" s="111"/>
      <c r="Y46" s="111"/>
      <c r="Z46" s="111"/>
    </row>
    <row r="47" spans="1:26" ht="40.5" customHeight="1" x14ac:dyDescent="0.35">
      <c r="A47" s="7"/>
      <c r="B47" s="19">
        <v>1</v>
      </c>
      <c r="C47" s="190" t="s">
        <v>680</v>
      </c>
      <c r="D47" s="247"/>
      <c r="E47" s="99"/>
      <c r="F47" s="99"/>
      <c r="G47" s="99"/>
      <c r="H47" s="99"/>
      <c r="I47" s="99"/>
      <c r="J47" s="99"/>
      <c r="K47" s="99"/>
      <c r="L47" s="99"/>
      <c r="M47" s="99"/>
      <c r="N47" s="99"/>
      <c r="O47" s="99"/>
      <c r="P47" s="99"/>
      <c r="Q47" s="99"/>
      <c r="R47" s="99"/>
      <c r="S47" s="99"/>
      <c r="T47" s="99"/>
      <c r="U47" s="99"/>
      <c r="V47" s="99"/>
      <c r="W47" s="99"/>
      <c r="X47" s="99"/>
      <c r="Y47" s="99"/>
      <c r="Z47" s="99"/>
    </row>
    <row r="48" spans="1:26" ht="39.75" customHeight="1" x14ac:dyDescent="0.35">
      <c r="A48" s="7"/>
      <c r="B48" s="19">
        <v>2</v>
      </c>
      <c r="C48" s="190" t="s">
        <v>185</v>
      </c>
      <c r="D48" s="247"/>
      <c r="E48" s="99"/>
      <c r="F48" s="99"/>
      <c r="G48" s="99"/>
      <c r="H48" s="99"/>
      <c r="I48" s="99"/>
      <c r="J48" s="99"/>
      <c r="K48" s="99"/>
      <c r="L48" s="99"/>
      <c r="M48" s="99"/>
      <c r="N48" s="99"/>
      <c r="O48" s="99"/>
      <c r="P48" s="99"/>
      <c r="Q48" s="99"/>
      <c r="R48" s="99"/>
      <c r="S48" s="99"/>
      <c r="T48" s="99"/>
      <c r="U48" s="99"/>
      <c r="V48" s="99"/>
      <c r="W48" s="99"/>
      <c r="X48" s="99"/>
      <c r="Y48" s="99"/>
      <c r="Z48" s="99"/>
    </row>
    <row r="49" spans="1:26" ht="33" customHeight="1" x14ac:dyDescent="0.35">
      <c r="A49" s="7"/>
      <c r="B49" s="19">
        <v>3</v>
      </c>
      <c r="C49" s="190" t="s">
        <v>418</v>
      </c>
      <c r="D49" s="247"/>
      <c r="E49" s="99"/>
      <c r="F49" s="99"/>
      <c r="G49" s="99"/>
      <c r="H49" s="99"/>
      <c r="I49" s="99"/>
      <c r="J49" s="99"/>
      <c r="K49" s="99"/>
      <c r="L49" s="99"/>
      <c r="M49" s="99"/>
      <c r="N49" s="99"/>
      <c r="O49" s="99"/>
      <c r="P49" s="99"/>
      <c r="Q49" s="99"/>
      <c r="R49" s="99"/>
      <c r="S49" s="99"/>
      <c r="T49" s="99"/>
      <c r="U49" s="99"/>
      <c r="V49" s="99"/>
      <c r="W49" s="99"/>
      <c r="X49" s="99"/>
      <c r="Y49" s="99"/>
      <c r="Z49" s="99"/>
    </row>
    <row r="50" spans="1:26" s="288" customFormat="1" ht="20.25" customHeight="1" x14ac:dyDescent="0.35">
      <c r="A50" s="7"/>
      <c r="B50" s="19">
        <v>4</v>
      </c>
      <c r="C50" s="203" t="s">
        <v>834</v>
      </c>
      <c r="D50" s="247"/>
      <c r="E50" s="99"/>
      <c r="F50" s="99"/>
      <c r="G50" s="99"/>
      <c r="H50" s="99"/>
      <c r="I50" s="99"/>
      <c r="J50" s="99"/>
      <c r="K50" s="99"/>
      <c r="L50" s="99"/>
      <c r="M50" s="99"/>
      <c r="N50" s="99"/>
      <c r="O50" s="99"/>
      <c r="P50" s="99"/>
      <c r="Q50" s="99"/>
      <c r="R50" s="99"/>
      <c r="S50" s="99"/>
      <c r="T50" s="99"/>
      <c r="U50" s="99"/>
      <c r="V50" s="99"/>
      <c r="W50" s="99"/>
      <c r="X50" s="99"/>
      <c r="Y50" s="99"/>
      <c r="Z50" s="99"/>
    </row>
    <row r="51" spans="1:26" ht="81.75" customHeight="1" x14ac:dyDescent="0.35">
      <c r="A51" s="7"/>
      <c r="B51" s="19">
        <v>5</v>
      </c>
      <c r="C51" s="190" t="s">
        <v>755</v>
      </c>
      <c r="D51" s="247"/>
      <c r="E51" s="99"/>
      <c r="F51" s="99"/>
      <c r="G51" s="99"/>
      <c r="H51" s="99"/>
      <c r="I51" s="99"/>
      <c r="J51" s="99"/>
      <c r="K51" s="99"/>
      <c r="L51" s="99"/>
      <c r="M51" s="99"/>
      <c r="N51" s="99"/>
      <c r="O51" s="99"/>
      <c r="P51" s="99"/>
      <c r="Q51" s="99"/>
      <c r="R51" s="99"/>
      <c r="S51" s="99"/>
      <c r="T51" s="99"/>
      <c r="U51" s="99"/>
      <c r="V51" s="99"/>
      <c r="W51" s="99"/>
      <c r="X51" s="99"/>
      <c r="Y51" s="99"/>
      <c r="Z51" s="99"/>
    </row>
    <row r="52" spans="1:26" s="288" customFormat="1" ht="81.75" customHeight="1" x14ac:dyDescent="0.35">
      <c r="A52" s="7"/>
      <c r="B52" s="19">
        <v>6</v>
      </c>
      <c r="C52" s="190" t="s">
        <v>751</v>
      </c>
      <c r="D52" s="247"/>
      <c r="E52" s="99"/>
      <c r="F52" s="99"/>
      <c r="G52" s="99"/>
      <c r="H52" s="99"/>
      <c r="I52" s="99"/>
      <c r="J52" s="99"/>
      <c r="K52" s="99"/>
      <c r="L52" s="99"/>
      <c r="M52" s="99"/>
      <c r="N52" s="99"/>
      <c r="O52" s="99"/>
      <c r="P52" s="99"/>
      <c r="Q52" s="99"/>
      <c r="R52" s="99"/>
      <c r="S52" s="99"/>
      <c r="T52" s="99"/>
      <c r="U52" s="99"/>
      <c r="V52" s="99"/>
      <c r="W52" s="99"/>
      <c r="X52" s="99"/>
      <c r="Y52" s="99"/>
      <c r="Z52" s="99"/>
    </row>
    <row r="53" spans="1:26" ht="20.149999999999999" customHeight="1" x14ac:dyDescent="0.35">
      <c r="A53" s="7"/>
      <c r="B53" s="19">
        <v>7</v>
      </c>
      <c r="C53" s="190" t="s">
        <v>402</v>
      </c>
      <c r="D53" s="247"/>
      <c r="E53" s="99"/>
      <c r="F53" s="99"/>
      <c r="G53" s="99"/>
      <c r="H53" s="99"/>
      <c r="I53" s="99"/>
      <c r="J53" s="99"/>
      <c r="K53" s="99"/>
      <c r="L53" s="99"/>
      <c r="M53" s="99"/>
      <c r="N53" s="99"/>
      <c r="O53" s="99"/>
      <c r="P53" s="99"/>
      <c r="Q53" s="99"/>
      <c r="R53" s="99"/>
      <c r="S53" s="99"/>
      <c r="T53" s="99"/>
      <c r="U53" s="99"/>
      <c r="V53" s="99"/>
      <c r="W53" s="99"/>
      <c r="X53" s="99"/>
      <c r="Y53" s="99"/>
      <c r="Z53" s="99"/>
    </row>
    <row r="54" spans="1:26" ht="30.75" customHeight="1" x14ac:dyDescent="0.35">
      <c r="B54" s="19">
        <v>8</v>
      </c>
      <c r="C54" s="190" t="s">
        <v>419</v>
      </c>
      <c r="D54" s="247"/>
      <c r="E54" s="99"/>
      <c r="F54" s="99"/>
      <c r="G54" s="99"/>
      <c r="H54" s="99"/>
      <c r="I54" s="99"/>
      <c r="J54" s="99"/>
      <c r="K54" s="99"/>
      <c r="L54" s="99"/>
      <c r="M54" s="99"/>
      <c r="N54" s="99"/>
      <c r="O54" s="99"/>
      <c r="P54" s="99"/>
      <c r="Q54" s="99"/>
      <c r="R54" s="99"/>
      <c r="S54" s="99"/>
      <c r="T54" s="99"/>
      <c r="U54" s="99"/>
      <c r="V54" s="99"/>
      <c r="W54" s="99"/>
      <c r="X54" s="99"/>
      <c r="Y54" s="99"/>
      <c r="Z54" s="99"/>
    </row>
    <row r="55" spans="1:26" ht="38.25" customHeight="1" x14ac:dyDescent="0.35">
      <c r="B55" s="19">
        <v>9</v>
      </c>
      <c r="C55" s="190" t="s">
        <v>756</v>
      </c>
      <c r="D55" s="247"/>
      <c r="E55" s="99"/>
      <c r="F55" s="99"/>
      <c r="G55" s="99"/>
      <c r="H55" s="99"/>
      <c r="I55" s="99"/>
      <c r="J55" s="99"/>
      <c r="K55" s="99"/>
      <c r="L55" s="99"/>
      <c r="M55" s="99"/>
      <c r="N55" s="99"/>
      <c r="O55" s="99"/>
      <c r="P55" s="99"/>
      <c r="Q55" s="99"/>
      <c r="R55" s="99"/>
      <c r="S55" s="99"/>
      <c r="T55" s="99"/>
      <c r="U55" s="99"/>
      <c r="V55" s="99"/>
      <c r="W55" s="99"/>
      <c r="X55" s="99"/>
      <c r="Y55" s="99"/>
      <c r="Z55" s="99"/>
    </row>
    <row r="56" spans="1:26" s="288" customFormat="1" ht="70.5" customHeight="1" x14ac:dyDescent="0.35">
      <c r="A56" s="291"/>
      <c r="B56" s="19">
        <v>10</v>
      </c>
      <c r="C56" s="190" t="s">
        <v>768</v>
      </c>
      <c r="D56" s="247"/>
      <c r="E56" s="99"/>
      <c r="F56" s="99"/>
      <c r="G56" s="99"/>
      <c r="H56" s="99"/>
      <c r="I56" s="99"/>
      <c r="J56" s="99"/>
      <c r="K56" s="99"/>
      <c r="L56" s="99"/>
      <c r="M56" s="99"/>
      <c r="N56" s="99"/>
      <c r="O56" s="99"/>
      <c r="P56" s="99"/>
      <c r="Q56" s="99"/>
      <c r="R56" s="99"/>
      <c r="S56" s="99"/>
      <c r="T56" s="99"/>
      <c r="U56" s="99"/>
      <c r="V56" s="99"/>
      <c r="W56" s="99"/>
      <c r="X56" s="99"/>
      <c r="Y56" s="99"/>
      <c r="Z56" s="99"/>
    </row>
    <row r="57" spans="1:26" ht="108" customHeight="1" x14ac:dyDescent="0.35">
      <c r="B57" s="19">
        <v>11</v>
      </c>
      <c r="C57" s="190" t="s">
        <v>522</v>
      </c>
      <c r="D57" s="247"/>
      <c r="E57" s="99"/>
      <c r="F57" s="99"/>
      <c r="G57" s="99"/>
      <c r="H57" s="99"/>
      <c r="I57" s="99"/>
      <c r="J57" s="99"/>
      <c r="K57" s="99"/>
      <c r="L57" s="99"/>
      <c r="M57" s="99"/>
      <c r="N57" s="99"/>
      <c r="O57" s="99"/>
      <c r="P57" s="99"/>
      <c r="Q57" s="99"/>
      <c r="R57" s="99"/>
      <c r="S57" s="99"/>
      <c r="T57" s="99"/>
      <c r="U57" s="99"/>
      <c r="V57" s="99"/>
      <c r="W57" s="99"/>
      <c r="X57" s="99"/>
      <c r="Y57" s="99"/>
      <c r="Z57" s="99"/>
    </row>
    <row r="58" spans="1:26" ht="33" customHeight="1" x14ac:dyDescent="0.35">
      <c r="B58" s="19">
        <v>12</v>
      </c>
      <c r="C58" s="190" t="s">
        <v>412</v>
      </c>
      <c r="D58" s="247"/>
      <c r="E58" s="99"/>
      <c r="F58" s="99"/>
      <c r="G58" s="99"/>
      <c r="H58" s="99"/>
      <c r="I58" s="99"/>
      <c r="J58" s="99"/>
      <c r="K58" s="99"/>
      <c r="L58" s="99"/>
      <c r="M58" s="99"/>
      <c r="N58" s="99"/>
      <c r="O58" s="99"/>
      <c r="P58" s="99"/>
      <c r="Q58" s="99"/>
      <c r="R58" s="99"/>
      <c r="S58" s="99"/>
      <c r="T58" s="99"/>
      <c r="U58" s="99"/>
      <c r="V58" s="99"/>
      <c r="W58" s="99"/>
      <c r="X58" s="99"/>
      <c r="Y58" s="99"/>
      <c r="Z58" s="99"/>
    </row>
    <row r="59" spans="1:26" ht="69.75" customHeight="1" x14ac:dyDescent="0.35">
      <c r="B59" s="19">
        <v>13</v>
      </c>
      <c r="C59" s="190" t="s">
        <v>361</v>
      </c>
      <c r="D59" s="247"/>
      <c r="E59" s="99"/>
      <c r="F59" s="99"/>
      <c r="G59" s="99"/>
      <c r="H59" s="99"/>
      <c r="I59" s="99"/>
      <c r="J59" s="99"/>
      <c r="K59" s="99"/>
      <c r="L59" s="99"/>
      <c r="M59" s="99"/>
      <c r="N59" s="99"/>
      <c r="O59" s="99"/>
      <c r="P59" s="99"/>
      <c r="Q59" s="99"/>
      <c r="R59" s="99"/>
      <c r="S59" s="99"/>
      <c r="T59" s="99"/>
      <c r="U59" s="99"/>
      <c r="V59" s="99"/>
      <c r="W59" s="99"/>
      <c r="X59" s="99"/>
      <c r="Y59" s="99"/>
      <c r="Z59" s="99"/>
    </row>
    <row r="60" spans="1:26" ht="51" customHeight="1" x14ac:dyDescent="0.35">
      <c r="B60" s="19">
        <v>14</v>
      </c>
      <c r="C60" s="190" t="s">
        <v>483</v>
      </c>
      <c r="D60" s="247"/>
      <c r="E60" s="99"/>
      <c r="F60" s="99"/>
      <c r="G60" s="99"/>
      <c r="H60" s="99"/>
      <c r="I60" s="99"/>
      <c r="J60" s="99"/>
      <c r="K60" s="99"/>
      <c r="L60" s="99"/>
      <c r="M60" s="99"/>
      <c r="N60" s="99"/>
      <c r="O60" s="99"/>
      <c r="P60" s="99"/>
      <c r="Q60" s="99"/>
      <c r="R60" s="99"/>
      <c r="S60" s="99"/>
      <c r="T60" s="99"/>
      <c r="U60" s="99"/>
      <c r="V60" s="99"/>
      <c r="W60" s="99"/>
      <c r="X60" s="99"/>
      <c r="Y60" s="99"/>
      <c r="Z60" s="99"/>
    </row>
    <row r="61" spans="1:26" ht="56.25" customHeight="1" x14ac:dyDescent="0.35">
      <c r="B61" s="19">
        <v>15</v>
      </c>
      <c r="C61" s="190" t="s">
        <v>277</v>
      </c>
      <c r="D61" s="247"/>
      <c r="E61" s="99"/>
      <c r="F61" s="99"/>
      <c r="G61" s="99"/>
      <c r="H61" s="99"/>
      <c r="I61" s="99"/>
      <c r="J61" s="99"/>
      <c r="K61" s="99"/>
      <c r="L61" s="99"/>
      <c r="M61" s="99"/>
      <c r="N61" s="99"/>
      <c r="O61" s="99"/>
      <c r="P61" s="99"/>
      <c r="Q61" s="99"/>
      <c r="R61" s="99"/>
      <c r="S61" s="99"/>
      <c r="T61" s="99"/>
      <c r="U61" s="99"/>
      <c r="V61" s="99"/>
      <c r="W61" s="99"/>
      <c r="X61" s="99"/>
      <c r="Y61" s="99"/>
      <c r="Z61" s="99"/>
    </row>
    <row r="62" spans="1:26" ht="24" x14ac:dyDescent="0.35">
      <c r="A62" s="291"/>
      <c r="B62" s="49" t="s">
        <v>87</v>
      </c>
      <c r="C62" s="106" t="s">
        <v>218</v>
      </c>
      <c r="D62" s="241" t="s">
        <v>306</v>
      </c>
      <c r="E62" s="25"/>
      <c r="F62" s="87" t="s">
        <v>346</v>
      </c>
      <c r="G62" s="26"/>
      <c r="H62" s="26"/>
      <c r="I62" s="24" t="s">
        <v>186</v>
      </c>
      <c r="J62" s="26"/>
      <c r="K62" s="26"/>
      <c r="L62" s="410" t="s">
        <v>186</v>
      </c>
      <c r="M62" s="533"/>
      <c r="N62" s="533"/>
      <c r="O62" s="24" t="s">
        <v>186</v>
      </c>
      <c r="P62" s="26"/>
      <c r="Q62" s="26"/>
      <c r="R62" s="455"/>
      <c r="S62" s="456"/>
      <c r="T62" s="457"/>
      <c r="U62" s="128" t="s">
        <v>346</v>
      </c>
      <c r="V62" s="26"/>
      <c r="W62" s="26"/>
      <c r="X62" s="198" t="s">
        <v>346</v>
      </c>
      <c r="Y62" s="1"/>
      <c r="Z62" s="1"/>
    </row>
    <row r="63" spans="1:26" x14ac:dyDescent="0.35">
      <c r="B63" s="49" t="s">
        <v>88</v>
      </c>
      <c r="C63" s="106" t="s">
        <v>83</v>
      </c>
      <c r="D63" s="242"/>
      <c r="E63" s="30"/>
      <c r="F63" s="30"/>
      <c r="G63" s="30"/>
      <c r="H63" s="30"/>
      <c r="I63" s="37"/>
      <c r="J63" s="57"/>
      <c r="K63" s="37"/>
      <c r="L63" s="536"/>
      <c r="M63" s="537"/>
      <c r="N63" s="536"/>
      <c r="O63" s="37"/>
      <c r="P63" s="37"/>
      <c r="Q63" s="37"/>
      <c r="R63" s="164"/>
      <c r="S63" s="144"/>
      <c r="T63" s="148"/>
      <c r="U63" s="128"/>
      <c r="V63" s="37"/>
      <c r="W63" s="37"/>
      <c r="X63" s="24"/>
      <c r="Y63" s="1"/>
      <c r="Z63" s="1"/>
    </row>
    <row r="64" spans="1:26" x14ac:dyDescent="0.35">
      <c r="B64" s="49" t="s">
        <v>90</v>
      </c>
      <c r="C64" s="123" t="s">
        <v>385</v>
      </c>
      <c r="D64" s="241" t="s">
        <v>306</v>
      </c>
      <c r="E64" s="25"/>
      <c r="F64" s="131">
        <v>40</v>
      </c>
      <c r="G64" s="26"/>
      <c r="H64" s="26"/>
      <c r="I64" s="24" t="s">
        <v>186</v>
      </c>
      <c r="J64" s="26"/>
      <c r="K64" s="26"/>
      <c r="L64" s="410" t="s">
        <v>186</v>
      </c>
      <c r="M64" s="533"/>
      <c r="N64" s="533"/>
      <c r="O64" s="24" t="s">
        <v>186</v>
      </c>
      <c r="P64" s="26"/>
      <c r="Q64" s="26"/>
      <c r="R64" s="165"/>
      <c r="S64" s="166"/>
      <c r="T64" s="167"/>
      <c r="U64" s="128">
        <v>40</v>
      </c>
      <c r="V64" s="67"/>
      <c r="W64" s="77"/>
      <c r="X64" s="198" t="s">
        <v>346</v>
      </c>
      <c r="Y64" s="1"/>
      <c r="Z64" s="1"/>
    </row>
    <row r="65" spans="1:26" s="460" customFormat="1" ht="26.25" customHeight="1" x14ac:dyDescent="0.35">
      <c r="A65" s="467"/>
      <c r="B65" s="468" t="s">
        <v>91</v>
      </c>
      <c r="C65" s="423" t="s">
        <v>769</v>
      </c>
      <c r="D65" s="502"/>
      <c r="E65" s="503"/>
      <c r="F65" s="504"/>
      <c r="G65" s="474"/>
      <c r="H65" s="474"/>
      <c r="I65" s="504"/>
      <c r="J65" s="505"/>
      <c r="K65" s="474"/>
      <c r="L65" s="504"/>
      <c r="M65" s="505"/>
      <c r="N65" s="474"/>
      <c r="O65" s="504"/>
      <c r="P65" s="505"/>
      <c r="Q65" s="474"/>
      <c r="R65" s="165"/>
      <c r="S65" s="166"/>
      <c r="T65" s="167"/>
      <c r="U65" s="625" t="s">
        <v>189</v>
      </c>
      <c r="V65" s="625"/>
      <c r="W65" s="625"/>
      <c r="X65" s="470"/>
      <c r="Y65" s="471"/>
      <c r="Z65" s="471"/>
    </row>
    <row r="66" spans="1:26" s="460" customFormat="1" ht="24" customHeight="1" x14ac:dyDescent="0.35">
      <c r="A66" s="490"/>
      <c r="B66" s="468" t="s">
        <v>770</v>
      </c>
      <c r="C66" s="423" t="s">
        <v>771</v>
      </c>
      <c r="D66" s="394" t="s">
        <v>160</v>
      </c>
      <c r="E66" s="410"/>
      <c r="F66" s="486" t="s">
        <v>346</v>
      </c>
      <c r="G66" s="486"/>
      <c r="H66" s="474"/>
      <c r="I66" s="410" t="s">
        <v>186</v>
      </c>
      <c r="J66" s="486"/>
      <c r="K66" s="474"/>
      <c r="L66" s="410" t="s">
        <v>186</v>
      </c>
      <c r="M66" s="533"/>
      <c r="N66" s="474"/>
      <c r="O66" s="410" t="s">
        <v>186</v>
      </c>
      <c r="P66" s="486"/>
      <c r="Q66" s="474"/>
      <c r="R66" s="165"/>
      <c r="S66" s="166"/>
      <c r="T66" s="167"/>
      <c r="U66" s="487"/>
      <c r="V66" s="488"/>
      <c r="W66" s="488"/>
      <c r="X66" s="486" t="s">
        <v>346</v>
      </c>
      <c r="Y66" s="471"/>
      <c r="Z66" s="471"/>
    </row>
    <row r="67" spans="1:26" s="460" customFormat="1" ht="19.5" customHeight="1" x14ac:dyDescent="0.35">
      <c r="A67" s="490"/>
      <c r="B67" s="468" t="s">
        <v>772</v>
      </c>
      <c r="C67" s="423" t="s">
        <v>773</v>
      </c>
      <c r="D67" s="394" t="s">
        <v>160</v>
      </c>
      <c r="E67" s="410"/>
      <c r="F67" s="469">
        <v>0.01</v>
      </c>
      <c r="G67" s="486">
        <v>100</v>
      </c>
      <c r="H67" s="486">
        <v>25000</v>
      </c>
      <c r="I67" s="469">
        <v>0.01</v>
      </c>
      <c r="J67" s="486">
        <v>100</v>
      </c>
      <c r="K67" s="486">
        <v>25000</v>
      </c>
      <c r="L67" s="469">
        <v>0.01</v>
      </c>
      <c r="M67" s="533">
        <v>100</v>
      </c>
      <c r="N67" s="533">
        <v>25000</v>
      </c>
      <c r="O67" s="469">
        <v>0.01</v>
      </c>
      <c r="P67" s="486">
        <v>100</v>
      </c>
      <c r="Q67" s="486">
        <v>25000</v>
      </c>
      <c r="R67" s="165"/>
      <c r="S67" s="166"/>
      <c r="T67" s="167"/>
      <c r="U67" s="487"/>
      <c r="V67" s="488"/>
      <c r="W67" s="488"/>
      <c r="X67" s="486" t="s">
        <v>346</v>
      </c>
      <c r="Y67" s="471"/>
      <c r="Z67" s="471"/>
    </row>
    <row r="68" spans="1:26" s="460" customFormat="1" ht="20.25" customHeight="1" x14ac:dyDescent="0.35">
      <c r="A68" s="490"/>
      <c r="B68" s="468" t="s">
        <v>774</v>
      </c>
      <c r="C68" s="423" t="s">
        <v>775</v>
      </c>
      <c r="D68" s="394" t="s">
        <v>160</v>
      </c>
      <c r="E68" s="410"/>
      <c r="F68" s="469">
        <v>0.01</v>
      </c>
      <c r="G68" s="486">
        <v>100</v>
      </c>
      <c r="H68" s="486">
        <v>50000</v>
      </c>
      <c r="I68" s="469">
        <v>0.01</v>
      </c>
      <c r="J68" s="486">
        <v>100</v>
      </c>
      <c r="K68" s="486">
        <v>50000</v>
      </c>
      <c r="L68" s="469">
        <v>0.01</v>
      </c>
      <c r="M68" s="533">
        <v>100</v>
      </c>
      <c r="N68" s="533">
        <v>50000</v>
      </c>
      <c r="O68" s="469">
        <v>0.01</v>
      </c>
      <c r="P68" s="486">
        <v>100</v>
      </c>
      <c r="Q68" s="486">
        <v>50000</v>
      </c>
      <c r="R68" s="165"/>
      <c r="S68" s="166"/>
      <c r="T68" s="167"/>
      <c r="U68" s="487"/>
      <c r="V68" s="488"/>
      <c r="W68" s="488"/>
      <c r="X68" s="486" t="s">
        <v>346</v>
      </c>
      <c r="Y68" s="471"/>
      <c r="Z68" s="471"/>
    </row>
    <row r="69" spans="1:26" s="460" customFormat="1" ht="18.75" customHeight="1" x14ac:dyDescent="0.35">
      <c r="A69" s="490"/>
      <c r="B69" s="468" t="s">
        <v>776</v>
      </c>
      <c r="C69" s="423" t="s">
        <v>777</v>
      </c>
      <c r="D69" s="394" t="s">
        <v>160</v>
      </c>
      <c r="E69" s="410"/>
      <c r="F69" s="469">
        <v>0.02</v>
      </c>
      <c r="G69" s="486">
        <v>100</v>
      </c>
      <c r="H69" s="486">
        <v>100000</v>
      </c>
      <c r="I69" s="469">
        <v>0.02</v>
      </c>
      <c r="J69" s="486">
        <v>100</v>
      </c>
      <c r="K69" s="486">
        <v>100000</v>
      </c>
      <c r="L69" s="469">
        <v>0.02</v>
      </c>
      <c r="M69" s="533">
        <v>100</v>
      </c>
      <c r="N69" s="533">
        <v>100000</v>
      </c>
      <c r="O69" s="469">
        <v>0.02</v>
      </c>
      <c r="P69" s="486">
        <v>100</v>
      </c>
      <c r="Q69" s="486">
        <v>100000</v>
      </c>
      <c r="R69" s="165"/>
      <c r="S69" s="166"/>
      <c r="T69" s="167"/>
      <c r="U69" s="487"/>
      <c r="V69" s="488"/>
      <c r="W69" s="488"/>
      <c r="X69" s="486" t="s">
        <v>346</v>
      </c>
      <c r="Y69" s="471"/>
      <c r="Z69" s="471"/>
    </row>
    <row r="70" spans="1:26" s="460" customFormat="1" ht="36.75" customHeight="1" x14ac:dyDescent="0.35">
      <c r="A70" s="472"/>
      <c r="B70" s="392" t="s">
        <v>92</v>
      </c>
      <c r="C70" s="423" t="s">
        <v>778</v>
      </c>
      <c r="D70" s="502"/>
      <c r="E70" s="503"/>
      <c r="F70" s="504"/>
      <c r="G70" s="474"/>
      <c r="H70" s="474"/>
      <c r="I70" s="504"/>
      <c r="J70" s="505"/>
      <c r="K70" s="474"/>
      <c r="L70" s="504"/>
      <c r="M70" s="505"/>
      <c r="N70" s="474"/>
      <c r="O70" s="504"/>
      <c r="P70" s="505"/>
      <c r="Q70" s="474"/>
      <c r="R70" s="165"/>
      <c r="S70" s="166"/>
      <c r="T70" s="167"/>
      <c r="U70" s="626" t="s">
        <v>189</v>
      </c>
      <c r="V70" s="627"/>
      <c r="W70" s="627"/>
      <c r="X70" s="629"/>
      <c r="Y70" s="630"/>
      <c r="Z70" s="631"/>
    </row>
    <row r="71" spans="1:26" s="460" customFormat="1" ht="23.25" customHeight="1" x14ac:dyDescent="0.35">
      <c r="A71" s="472"/>
      <c r="B71" s="468" t="s">
        <v>779</v>
      </c>
      <c r="C71" s="423" t="s">
        <v>780</v>
      </c>
      <c r="D71" s="394" t="s">
        <v>160</v>
      </c>
      <c r="E71" s="410"/>
      <c r="F71" s="486" t="s">
        <v>346</v>
      </c>
      <c r="G71" s="486"/>
      <c r="H71" s="474"/>
      <c r="I71" s="410" t="s">
        <v>186</v>
      </c>
      <c r="J71" s="486"/>
      <c r="K71" s="474"/>
      <c r="L71" s="410" t="s">
        <v>186</v>
      </c>
      <c r="M71" s="533"/>
      <c r="N71" s="474"/>
      <c r="O71" s="410" t="s">
        <v>186</v>
      </c>
      <c r="P71" s="486"/>
      <c r="Q71" s="474"/>
      <c r="R71" s="165"/>
      <c r="S71" s="166"/>
      <c r="T71" s="167"/>
      <c r="U71" s="487"/>
      <c r="V71" s="488"/>
      <c r="W71" s="488"/>
      <c r="X71" s="635" t="s">
        <v>189</v>
      </c>
      <c r="Y71" s="636"/>
      <c r="Z71" s="637"/>
    </row>
    <row r="72" spans="1:26" s="460" customFormat="1" ht="18" customHeight="1" x14ac:dyDescent="0.35">
      <c r="A72" s="472"/>
      <c r="B72" s="468" t="s">
        <v>781</v>
      </c>
      <c r="C72" s="423" t="s">
        <v>782</v>
      </c>
      <c r="D72" s="394" t="s">
        <v>160</v>
      </c>
      <c r="E72" s="410"/>
      <c r="F72" s="469">
        <v>0.01</v>
      </c>
      <c r="G72" s="486">
        <v>100</v>
      </c>
      <c r="H72" s="486">
        <v>25000</v>
      </c>
      <c r="I72" s="469">
        <v>0.01</v>
      </c>
      <c r="J72" s="486">
        <v>100</v>
      </c>
      <c r="K72" s="486">
        <v>25000</v>
      </c>
      <c r="L72" s="469">
        <v>0.01</v>
      </c>
      <c r="M72" s="533">
        <v>100</v>
      </c>
      <c r="N72" s="533">
        <v>25000</v>
      </c>
      <c r="O72" s="469">
        <v>0.01</v>
      </c>
      <c r="P72" s="486">
        <v>100</v>
      </c>
      <c r="Q72" s="486">
        <v>25000</v>
      </c>
      <c r="R72" s="165"/>
      <c r="S72" s="166"/>
      <c r="T72" s="167"/>
      <c r="U72" s="487"/>
      <c r="V72" s="488"/>
      <c r="W72" s="488"/>
      <c r="X72" s="635" t="s">
        <v>189</v>
      </c>
      <c r="Y72" s="636"/>
      <c r="Z72" s="637"/>
    </row>
    <row r="73" spans="1:26" s="460" customFormat="1" ht="18" customHeight="1" x14ac:dyDescent="0.35">
      <c r="A73" s="472"/>
      <c r="B73" s="468" t="s">
        <v>783</v>
      </c>
      <c r="C73" s="423" t="s">
        <v>775</v>
      </c>
      <c r="D73" s="394" t="s">
        <v>160</v>
      </c>
      <c r="E73" s="410"/>
      <c r="F73" s="469">
        <v>0.01</v>
      </c>
      <c r="G73" s="486">
        <v>100</v>
      </c>
      <c r="H73" s="486">
        <v>50000</v>
      </c>
      <c r="I73" s="469">
        <v>0.01</v>
      </c>
      <c r="J73" s="486">
        <v>100</v>
      </c>
      <c r="K73" s="486">
        <v>50000</v>
      </c>
      <c r="L73" s="469">
        <v>0.01</v>
      </c>
      <c r="M73" s="533">
        <v>100</v>
      </c>
      <c r="N73" s="533">
        <v>50000</v>
      </c>
      <c r="O73" s="469">
        <v>0.01</v>
      </c>
      <c r="P73" s="486">
        <v>100</v>
      </c>
      <c r="Q73" s="486">
        <v>50000</v>
      </c>
      <c r="R73" s="165"/>
      <c r="S73" s="166"/>
      <c r="T73" s="167"/>
      <c r="U73" s="487"/>
      <c r="V73" s="488"/>
      <c r="W73" s="488"/>
      <c r="X73" s="635" t="s">
        <v>189</v>
      </c>
      <c r="Y73" s="636"/>
      <c r="Z73" s="637"/>
    </row>
    <row r="74" spans="1:26" s="460" customFormat="1" ht="16.5" customHeight="1" x14ac:dyDescent="0.35">
      <c r="A74" s="472"/>
      <c r="B74" s="468" t="s">
        <v>784</v>
      </c>
      <c r="C74" s="423" t="s">
        <v>777</v>
      </c>
      <c r="D74" s="394" t="s">
        <v>160</v>
      </c>
      <c r="E74" s="410"/>
      <c r="F74" s="469">
        <v>0.02</v>
      </c>
      <c r="G74" s="486">
        <v>100</v>
      </c>
      <c r="H74" s="486">
        <v>100000</v>
      </c>
      <c r="I74" s="469">
        <v>0.02</v>
      </c>
      <c r="J74" s="486">
        <v>100</v>
      </c>
      <c r="K74" s="486">
        <v>100000</v>
      </c>
      <c r="L74" s="469">
        <v>0.02</v>
      </c>
      <c r="M74" s="533">
        <v>100</v>
      </c>
      <c r="N74" s="533">
        <v>100000</v>
      </c>
      <c r="O74" s="469">
        <v>0.02</v>
      </c>
      <c r="P74" s="486">
        <v>100</v>
      </c>
      <c r="Q74" s="486">
        <v>100000</v>
      </c>
      <c r="R74" s="165"/>
      <c r="S74" s="166"/>
      <c r="T74" s="167"/>
      <c r="U74" s="487"/>
      <c r="V74" s="488"/>
      <c r="W74" s="488"/>
      <c r="X74" s="635" t="s">
        <v>189</v>
      </c>
      <c r="Y74" s="636"/>
      <c r="Z74" s="637"/>
    </row>
    <row r="75" spans="1:26" s="22" customFormat="1" ht="36" customHeight="1" x14ac:dyDescent="0.35">
      <c r="A75" s="119"/>
      <c r="B75" s="20" t="s">
        <v>256</v>
      </c>
      <c r="C75" s="108" t="s">
        <v>386</v>
      </c>
      <c r="D75" s="241"/>
      <c r="E75" s="24"/>
      <c r="F75" s="87" t="s">
        <v>346</v>
      </c>
      <c r="G75" s="87"/>
      <c r="H75" s="87"/>
      <c r="I75" s="24" t="s">
        <v>186</v>
      </c>
      <c r="J75" s="87"/>
      <c r="K75" s="87"/>
      <c r="L75" s="410" t="s">
        <v>186</v>
      </c>
      <c r="M75" s="533"/>
      <c r="N75" s="533"/>
      <c r="O75" s="24" t="s">
        <v>186</v>
      </c>
      <c r="P75" s="87"/>
      <c r="Q75" s="87"/>
      <c r="R75" s="165"/>
      <c r="S75" s="166"/>
      <c r="T75" s="167"/>
      <c r="U75" s="128" t="s">
        <v>346</v>
      </c>
      <c r="V75" s="77"/>
      <c r="W75" s="77"/>
      <c r="X75" s="198" t="s">
        <v>346</v>
      </c>
      <c r="Y75" s="44"/>
      <c r="Z75" s="44"/>
    </row>
    <row r="76" spans="1:26" x14ac:dyDescent="0.35">
      <c r="B76" s="49" t="s">
        <v>89</v>
      </c>
      <c r="C76" s="108" t="s">
        <v>84</v>
      </c>
      <c r="D76" s="241"/>
      <c r="E76" s="25"/>
      <c r="F76" s="25"/>
      <c r="G76" s="25"/>
      <c r="H76" s="25"/>
      <c r="I76" s="26"/>
      <c r="J76" s="26"/>
      <c r="K76" s="26"/>
      <c r="L76" s="523"/>
      <c r="M76" s="523"/>
      <c r="N76" s="523"/>
      <c r="O76" s="26"/>
      <c r="P76" s="26"/>
      <c r="Q76" s="26"/>
      <c r="R76" s="164"/>
      <c r="S76" s="144"/>
      <c r="T76" s="148"/>
      <c r="U76" s="128"/>
      <c r="V76" s="26"/>
      <c r="W76" s="26"/>
      <c r="X76" s="1"/>
      <c r="Y76" s="1"/>
      <c r="Z76" s="1"/>
    </row>
    <row r="77" spans="1:26" ht="22.5" customHeight="1" x14ac:dyDescent="0.35">
      <c r="B77" s="49" t="s">
        <v>94</v>
      </c>
      <c r="C77" s="123" t="s">
        <v>739</v>
      </c>
      <c r="D77" s="394" t="s">
        <v>306</v>
      </c>
      <c r="E77" s="25"/>
      <c r="F77" s="87">
        <v>200</v>
      </c>
      <c r="G77" s="26"/>
      <c r="H77" s="26"/>
      <c r="I77" s="88">
        <v>200</v>
      </c>
      <c r="J77" s="26"/>
      <c r="K77" s="26"/>
      <c r="L77" s="424">
        <v>200</v>
      </c>
      <c r="M77" s="533"/>
      <c r="N77" s="533"/>
      <c r="O77" s="88">
        <v>200</v>
      </c>
      <c r="P77" s="26"/>
      <c r="Q77" s="26"/>
      <c r="R77" s="164"/>
      <c r="S77" s="144"/>
      <c r="T77" s="148"/>
      <c r="U77" s="128">
        <v>200</v>
      </c>
      <c r="V77" s="26"/>
      <c r="W77" s="26"/>
      <c r="X77" s="26">
        <v>100</v>
      </c>
      <c r="Y77" s="1"/>
      <c r="Z77" s="1"/>
    </row>
    <row r="78" spans="1:26" ht="48" customHeight="1" x14ac:dyDescent="0.35">
      <c r="B78" s="49" t="s">
        <v>95</v>
      </c>
      <c r="C78" s="123" t="s">
        <v>740</v>
      </c>
      <c r="D78" s="394" t="s">
        <v>306</v>
      </c>
      <c r="E78" s="43"/>
      <c r="F78" s="26">
        <v>50</v>
      </c>
      <c r="G78" s="26"/>
      <c r="H78" s="26"/>
      <c r="I78" s="447" t="s">
        <v>484</v>
      </c>
      <c r="J78" s="26"/>
      <c r="K78" s="26"/>
      <c r="L78" s="533" t="s">
        <v>891</v>
      </c>
      <c r="M78" s="533"/>
      <c r="N78" s="533"/>
      <c r="O78" s="87" t="s">
        <v>302</v>
      </c>
      <c r="P78" s="26"/>
      <c r="Q78" s="26"/>
      <c r="R78" s="164"/>
      <c r="S78" s="144"/>
      <c r="T78" s="148"/>
      <c r="U78" s="128">
        <v>50</v>
      </c>
      <c r="V78" s="77"/>
      <c r="W78" s="77"/>
      <c r="X78" s="208">
        <v>20</v>
      </c>
      <c r="Y78" s="61"/>
      <c r="Z78" s="61"/>
    </row>
    <row r="79" spans="1:26" s="398" customFormat="1" ht="26.25" customHeight="1" x14ac:dyDescent="0.35">
      <c r="A79" s="391"/>
      <c r="B79" s="392" t="s">
        <v>657</v>
      </c>
      <c r="C79" s="393" t="s">
        <v>658</v>
      </c>
      <c r="D79" s="394" t="s">
        <v>306</v>
      </c>
      <c r="E79" s="395"/>
      <c r="F79" s="271">
        <v>50</v>
      </c>
      <c r="G79" s="271"/>
      <c r="H79" s="271"/>
      <c r="I79" s="447">
        <v>50</v>
      </c>
      <c r="J79" s="271"/>
      <c r="K79" s="271"/>
      <c r="L79" s="533">
        <v>50</v>
      </c>
      <c r="M79" s="533"/>
      <c r="N79" s="533"/>
      <c r="O79" s="271">
        <v>50</v>
      </c>
      <c r="P79" s="271"/>
      <c r="Q79" s="271"/>
      <c r="R79" s="165"/>
      <c r="S79" s="166"/>
      <c r="T79" s="167"/>
      <c r="U79" s="396"/>
      <c r="V79" s="271"/>
      <c r="W79" s="271"/>
      <c r="X79" s="271" t="s">
        <v>346</v>
      </c>
      <c r="Y79" s="397"/>
      <c r="Z79" s="397"/>
    </row>
    <row r="80" spans="1:26" s="398" customFormat="1" ht="26.25" customHeight="1" x14ac:dyDescent="0.35">
      <c r="A80" s="473"/>
      <c r="B80" s="491" t="s">
        <v>737</v>
      </c>
      <c r="C80" s="207" t="s">
        <v>785</v>
      </c>
      <c r="D80" s="492"/>
      <c r="E80" s="400"/>
      <c r="F80" s="493"/>
      <c r="G80" s="494"/>
      <c r="H80" s="494"/>
      <c r="I80" s="493"/>
      <c r="J80" s="495"/>
      <c r="K80" s="494"/>
      <c r="L80" s="493"/>
      <c r="M80" s="495"/>
      <c r="N80" s="494"/>
      <c r="O80" s="493"/>
      <c r="P80" s="495"/>
      <c r="Q80" s="494"/>
      <c r="R80" s="165"/>
      <c r="S80" s="166"/>
      <c r="T80" s="167"/>
      <c r="U80" s="665" t="s">
        <v>189</v>
      </c>
      <c r="V80" s="665"/>
      <c r="W80" s="665"/>
      <c r="X80" s="629"/>
      <c r="Y80" s="630"/>
      <c r="Z80" s="631"/>
    </row>
    <row r="81" spans="1:26" s="398" customFormat="1" ht="23.25" customHeight="1" x14ac:dyDescent="0.35">
      <c r="A81" s="501"/>
      <c r="B81" s="491" t="s">
        <v>786</v>
      </c>
      <c r="C81" s="207" t="s">
        <v>771</v>
      </c>
      <c r="D81" s="113" t="s">
        <v>160</v>
      </c>
      <c r="E81" s="24"/>
      <c r="F81" s="489" t="s">
        <v>346</v>
      </c>
      <c r="G81" s="489"/>
      <c r="H81" s="494"/>
      <c r="I81" s="24" t="s">
        <v>186</v>
      </c>
      <c r="J81" s="489"/>
      <c r="K81" s="494"/>
      <c r="L81" s="24" t="s">
        <v>186</v>
      </c>
      <c r="M81" s="534"/>
      <c r="N81" s="494"/>
      <c r="O81" s="24" t="s">
        <v>186</v>
      </c>
      <c r="P81" s="489"/>
      <c r="Q81" s="494"/>
      <c r="R81" s="165"/>
      <c r="S81" s="166"/>
      <c r="T81" s="167"/>
      <c r="U81" s="487"/>
      <c r="V81" s="488"/>
      <c r="W81" s="488"/>
      <c r="X81" s="593" t="s">
        <v>189</v>
      </c>
      <c r="Y81" s="594"/>
      <c r="Z81" s="595"/>
    </row>
    <row r="82" spans="1:26" s="398" customFormat="1" ht="23.25" customHeight="1" x14ac:dyDescent="0.35">
      <c r="A82" s="501"/>
      <c r="B82" s="491" t="s">
        <v>787</v>
      </c>
      <c r="C82" s="207" t="s">
        <v>773</v>
      </c>
      <c r="D82" s="113" t="s">
        <v>160</v>
      </c>
      <c r="E82" s="24"/>
      <c r="F82" s="54">
        <v>5.0000000000000001E-3</v>
      </c>
      <c r="G82" s="489">
        <v>100</v>
      </c>
      <c r="H82" s="489"/>
      <c r="I82" s="54">
        <v>5.0000000000000001E-3</v>
      </c>
      <c r="J82" s="489">
        <v>100</v>
      </c>
      <c r="K82" s="489"/>
      <c r="L82" s="54">
        <v>5.0000000000000001E-3</v>
      </c>
      <c r="M82" s="534">
        <v>100</v>
      </c>
      <c r="N82" s="534"/>
      <c r="O82" s="54">
        <v>5.0000000000000001E-3</v>
      </c>
      <c r="P82" s="489">
        <v>100</v>
      </c>
      <c r="Q82" s="489"/>
      <c r="R82" s="165"/>
      <c r="S82" s="166"/>
      <c r="T82" s="167"/>
      <c r="U82" s="487"/>
      <c r="V82" s="488"/>
      <c r="W82" s="488"/>
      <c r="X82" s="593" t="s">
        <v>189</v>
      </c>
      <c r="Y82" s="594"/>
      <c r="Z82" s="595"/>
    </row>
    <row r="83" spans="1:26" s="398" customFormat="1" ht="21" customHeight="1" x14ac:dyDescent="0.35">
      <c r="A83" s="501"/>
      <c r="B83" s="491" t="s">
        <v>788</v>
      </c>
      <c r="C83" s="207" t="s">
        <v>775</v>
      </c>
      <c r="D83" s="113" t="s">
        <v>160</v>
      </c>
      <c r="E83" s="24"/>
      <c r="F83" s="50">
        <v>0.01</v>
      </c>
      <c r="G83" s="489">
        <v>100</v>
      </c>
      <c r="H83" s="489">
        <v>50000</v>
      </c>
      <c r="I83" s="50">
        <v>0.01</v>
      </c>
      <c r="J83" s="489">
        <v>100</v>
      </c>
      <c r="K83" s="489">
        <v>50000</v>
      </c>
      <c r="L83" s="50">
        <v>0.01</v>
      </c>
      <c r="M83" s="534">
        <v>100</v>
      </c>
      <c r="N83" s="534">
        <v>50000</v>
      </c>
      <c r="O83" s="50">
        <v>0.01</v>
      </c>
      <c r="P83" s="489">
        <v>100</v>
      </c>
      <c r="Q83" s="489">
        <v>50000</v>
      </c>
      <c r="R83" s="165"/>
      <c r="S83" s="166"/>
      <c r="T83" s="167"/>
      <c r="U83" s="487"/>
      <c r="V83" s="488"/>
      <c r="W83" s="488"/>
      <c r="X83" s="593" t="s">
        <v>189</v>
      </c>
      <c r="Y83" s="594"/>
      <c r="Z83" s="595"/>
    </row>
    <row r="84" spans="1:26" s="398" customFormat="1" ht="18" customHeight="1" x14ac:dyDescent="0.35">
      <c r="A84" s="501"/>
      <c r="B84" s="491" t="s">
        <v>789</v>
      </c>
      <c r="C84" s="207" t="s">
        <v>777</v>
      </c>
      <c r="D84" s="113" t="s">
        <v>160</v>
      </c>
      <c r="E84" s="24"/>
      <c r="F84" s="50">
        <v>0.02</v>
      </c>
      <c r="G84" s="489">
        <v>100</v>
      </c>
      <c r="H84" s="489">
        <v>100000</v>
      </c>
      <c r="I84" s="50">
        <v>0.02</v>
      </c>
      <c r="J84" s="489">
        <v>100</v>
      </c>
      <c r="K84" s="489">
        <v>100000</v>
      </c>
      <c r="L84" s="50">
        <v>0.02</v>
      </c>
      <c r="M84" s="534">
        <v>100</v>
      </c>
      <c r="N84" s="534">
        <v>100000</v>
      </c>
      <c r="O84" s="50">
        <v>0.02</v>
      </c>
      <c r="P84" s="489">
        <v>100</v>
      </c>
      <c r="Q84" s="489">
        <v>100000</v>
      </c>
      <c r="R84" s="165"/>
      <c r="S84" s="166"/>
      <c r="T84" s="167"/>
      <c r="U84" s="487"/>
      <c r="V84" s="488"/>
      <c r="W84" s="488"/>
      <c r="X84" s="593" t="s">
        <v>189</v>
      </c>
      <c r="Y84" s="594"/>
      <c r="Z84" s="595"/>
    </row>
    <row r="85" spans="1:26" s="398" customFormat="1" ht="43.5" customHeight="1" x14ac:dyDescent="0.35">
      <c r="A85" s="391"/>
      <c r="B85" s="20" t="s">
        <v>738</v>
      </c>
      <c r="C85" s="207" t="s">
        <v>790</v>
      </c>
      <c r="D85" s="492"/>
      <c r="E85" s="400"/>
      <c r="F85" s="493"/>
      <c r="G85" s="494"/>
      <c r="H85" s="494"/>
      <c r="I85" s="493"/>
      <c r="J85" s="495"/>
      <c r="K85" s="494"/>
      <c r="L85" s="493"/>
      <c r="M85" s="495"/>
      <c r="N85" s="494"/>
      <c r="O85" s="493"/>
      <c r="P85" s="495"/>
      <c r="Q85" s="494"/>
      <c r="R85" s="165"/>
      <c r="S85" s="166"/>
      <c r="T85" s="167"/>
      <c r="U85" s="626" t="s">
        <v>189</v>
      </c>
      <c r="V85" s="627"/>
      <c r="W85" s="627"/>
      <c r="X85" s="632"/>
      <c r="Y85" s="633"/>
      <c r="Z85" s="634"/>
    </row>
    <row r="86" spans="1:26" s="398" customFormat="1" ht="23.25" customHeight="1" x14ac:dyDescent="0.35">
      <c r="A86" s="391"/>
      <c r="B86" s="491" t="s">
        <v>791</v>
      </c>
      <c r="C86" s="207" t="s">
        <v>780</v>
      </c>
      <c r="D86" s="113" t="s">
        <v>160</v>
      </c>
      <c r="E86" s="24"/>
      <c r="F86" s="489" t="s">
        <v>346</v>
      </c>
      <c r="G86" s="489"/>
      <c r="H86" s="494"/>
      <c r="I86" s="24" t="s">
        <v>186</v>
      </c>
      <c r="J86" s="489"/>
      <c r="K86" s="494"/>
      <c r="L86" s="24" t="s">
        <v>186</v>
      </c>
      <c r="M86" s="534"/>
      <c r="N86" s="494"/>
      <c r="O86" s="24" t="s">
        <v>186</v>
      </c>
      <c r="P86" s="489"/>
      <c r="Q86" s="494"/>
      <c r="R86" s="165"/>
      <c r="S86" s="166"/>
      <c r="T86" s="167"/>
      <c r="U86" s="487"/>
      <c r="V86" s="488"/>
      <c r="W86" s="488"/>
      <c r="X86" s="593" t="s">
        <v>189</v>
      </c>
      <c r="Y86" s="594"/>
      <c r="Z86" s="595"/>
    </row>
    <row r="87" spans="1:26" s="398" customFormat="1" ht="21" customHeight="1" x14ac:dyDescent="0.35">
      <c r="A87" s="391"/>
      <c r="B87" s="491" t="s">
        <v>792</v>
      </c>
      <c r="C87" s="207" t="s">
        <v>782</v>
      </c>
      <c r="D87" s="113" t="s">
        <v>160</v>
      </c>
      <c r="E87" s="24"/>
      <c r="F87" s="54">
        <v>5.0000000000000001E-3</v>
      </c>
      <c r="G87" s="489">
        <v>100</v>
      </c>
      <c r="H87" s="489"/>
      <c r="I87" s="54">
        <v>5.0000000000000001E-3</v>
      </c>
      <c r="J87" s="489">
        <v>100</v>
      </c>
      <c r="K87" s="489"/>
      <c r="L87" s="54">
        <v>5.0000000000000001E-3</v>
      </c>
      <c r="M87" s="534">
        <v>100</v>
      </c>
      <c r="N87" s="534"/>
      <c r="O87" s="54">
        <v>5.0000000000000001E-3</v>
      </c>
      <c r="P87" s="489">
        <v>100</v>
      </c>
      <c r="Q87" s="489"/>
      <c r="R87" s="165"/>
      <c r="S87" s="166"/>
      <c r="T87" s="167"/>
      <c r="U87" s="487"/>
      <c r="V87" s="488"/>
      <c r="W87" s="488"/>
      <c r="X87" s="593" t="s">
        <v>189</v>
      </c>
      <c r="Y87" s="594"/>
      <c r="Z87" s="595"/>
    </row>
    <row r="88" spans="1:26" s="398" customFormat="1" ht="22.5" customHeight="1" x14ac:dyDescent="0.35">
      <c r="A88" s="391"/>
      <c r="B88" s="491" t="s">
        <v>793</v>
      </c>
      <c r="C88" s="207" t="s">
        <v>775</v>
      </c>
      <c r="D88" s="113" t="s">
        <v>160</v>
      </c>
      <c r="E88" s="24"/>
      <c r="F88" s="50">
        <v>0.01</v>
      </c>
      <c r="G88" s="489">
        <v>100</v>
      </c>
      <c r="H88" s="489">
        <v>50000</v>
      </c>
      <c r="I88" s="50">
        <v>0.01</v>
      </c>
      <c r="J88" s="489">
        <v>100</v>
      </c>
      <c r="K88" s="489">
        <v>50000</v>
      </c>
      <c r="L88" s="50">
        <v>0.01</v>
      </c>
      <c r="M88" s="534">
        <v>100</v>
      </c>
      <c r="N88" s="534">
        <v>50000</v>
      </c>
      <c r="O88" s="50">
        <v>0.01</v>
      </c>
      <c r="P88" s="489">
        <v>100</v>
      </c>
      <c r="Q88" s="489">
        <v>50000</v>
      </c>
      <c r="R88" s="165"/>
      <c r="S88" s="166"/>
      <c r="T88" s="167"/>
      <c r="U88" s="487"/>
      <c r="V88" s="488"/>
      <c r="W88" s="488"/>
      <c r="X88" s="593" t="s">
        <v>189</v>
      </c>
      <c r="Y88" s="594"/>
      <c r="Z88" s="595"/>
    </row>
    <row r="89" spans="1:26" s="398" customFormat="1" ht="21" customHeight="1" x14ac:dyDescent="0.35">
      <c r="A89" s="391"/>
      <c r="B89" s="491" t="s">
        <v>794</v>
      </c>
      <c r="C89" s="207" t="s">
        <v>777</v>
      </c>
      <c r="D89" s="113" t="s">
        <v>160</v>
      </c>
      <c r="E89" s="24"/>
      <c r="F89" s="50">
        <v>0.02</v>
      </c>
      <c r="G89" s="489">
        <v>100</v>
      </c>
      <c r="H89" s="489">
        <v>100000</v>
      </c>
      <c r="I89" s="50">
        <v>0.02</v>
      </c>
      <c r="J89" s="489">
        <v>100</v>
      </c>
      <c r="K89" s="489">
        <v>100000</v>
      </c>
      <c r="L89" s="50">
        <v>0.02</v>
      </c>
      <c r="M89" s="534">
        <v>100</v>
      </c>
      <c r="N89" s="534">
        <v>100000</v>
      </c>
      <c r="O89" s="50">
        <v>0.02</v>
      </c>
      <c r="P89" s="489">
        <v>100</v>
      </c>
      <c r="Q89" s="489">
        <v>100000</v>
      </c>
      <c r="R89" s="165"/>
      <c r="S89" s="166"/>
      <c r="T89" s="167"/>
      <c r="U89" s="487"/>
      <c r="V89" s="488"/>
      <c r="W89" s="488"/>
      <c r="X89" s="593" t="s">
        <v>189</v>
      </c>
      <c r="Y89" s="594"/>
      <c r="Z89" s="595"/>
    </row>
    <row r="90" spans="1:26" ht="36.75" customHeight="1" x14ac:dyDescent="0.35">
      <c r="B90" s="49" t="s">
        <v>93</v>
      </c>
      <c r="C90" s="106" t="s">
        <v>882</v>
      </c>
      <c r="D90" s="241" t="s">
        <v>160</v>
      </c>
      <c r="E90" s="43"/>
      <c r="F90" s="38">
        <v>2E-3</v>
      </c>
      <c r="G90" s="26">
        <v>300</v>
      </c>
      <c r="H90" s="87">
        <v>1500</v>
      </c>
      <c r="I90" s="289">
        <v>1E-3</v>
      </c>
      <c r="J90" s="26">
        <v>150</v>
      </c>
      <c r="K90" s="26">
        <v>1000</v>
      </c>
      <c r="L90" s="289">
        <v>1E-3</v>
      </c>
      <c r="M90" s="26">
        <v>150</v>
      </c>
      <c r="N90" s="26">
        <v>1000</v>
      </c>
      <c r="O90" s="38">
        <v>1E-3</v>
      </c>
      <c r="P90" s="26">
        <v>150</v>
      </c>
      <c r="Q90" s="26">
        <v>1000</v>
      </c>
      <c r="R90" s="164"/>
      <c r="S90" s="144"/>
      <c r="T90" s="148"/>
      <c r="U90" s="133">
        <v>2E-3</v>
      </c>
      <c r="V90" s="26">
        <v>300</v>
      </c>
      <c r="W90" s="77">
        <v>1500</v>
      </c>
      <c r="X90" s="209">
        <v>1E-3</v>
      </c>
      <c r="Y90" s="208">
        <v>150</v>
      </c>
      <c r="Z90" s="208">
        <v>1000</v>
      </c>
    </row>
    <row r="91" spans="1:26" ht="15" customHeight="1" x14ac:dyDescent="0.35">
      <c r="B91" s="20" t="s">
        <v>96</v>
      </c>
      <c r="C91" s="106" t="s">
        <v>293</v>
      </c>
      <c r="D91" s="241"/>
      <c r="E91" s="24"/>
      <c r="F91" s="27"/>
      <c r="G91" s="87"/>
      <c r="H91" s="87"/>
      <c r="I91" s="39"/>
      <c r="J91" s="39"/>
      <c r="K91" s="39"/>
      <c r="L91" s="39"/>
      <c r="M91" s="39"/>
      <c r="N91" s="39"/>
      <c r="O91" s="39"/>
      <c r="P91" s="39"/>
      <c r="Q91" s="39"/>
      <c r="R91" s="164"/>
      <c r="S91" s="144"/>
      <c r="T91" s="148"/>
      <c r="U91" s="128"/>
      <c r="V91" s="39"/>
      <c r="W91" s="39"/>
      <c r="X91" s="1"/>
      <c r="Y91" s="1"/>
      <c r="Z91" s="1"/>
    </row>
    <row r="92" spans="1:26" ht="15" customHeight="1" x14ac:dyDescent="0.35">
      <c r="B92" s="20" t="s">
        <v>229</v>
      </c>
      <c r="C92" s="106" t="s">
        <v>238</v>
      </c>
      <c r="D92" s="241"/>
      <c r="E92" s="24"/>
      <c r="F92" s="27"/>
      <c r="G92" s="87"/>
      <c r="H92" s="134"/>
      <c r="I92" s="39"/>
      <c r="J92" s="39"/>
      <c r="K92" s="39"/>
      <c r="L92" s="39"/>
      <c r="M92" s="39"/>
      <c r="N92" s="39"/>
      <c r="O92" s="39"/>
      <c r="P92" s="39"/>
      <c r="Q92" s="39"/>
      <c r="R92" s="164"/>
      <c r="S92" s="144"/>
      <c r="T92" s="148"/>
      <c r="U92" s="128"/>
      <c r="V92" s="39"/>
      <c r="W92" s="39"/>
      <c r="X92" s="1"/>
      <c r="Y92" s="1"/>
      <c r="Z92" s="1"/>
    </row>
    <row r="93" spans="1:26" ht="30" customHeight="1" x14ac:dyDescent="0.35">
      <c r="B93" s="20" t="s">
        <v>231</v>
      </c>
      <c r="C93" s="106" t="s">
        <v>237</v>
      </c>
      <c r="D93" s="241" t="s">
        <v>333</v>
      </c>
      <c r="E93" s="24"/>
      <c r="F93" s="27">
        <v>2E-3</v>
      </c>
      <c r="G93" s="40">
        <v>70</v>
      </c>
      <c r="H93" s="155">
        <v>300</v>
      </c>
      <c r="I93" s="40">
        <v>35</v>
      </c>
      <c r="J93" s="40"/>
      <c r="K93" s="40"/>
      <c r="L93" s="411">
        <v>1.1999999999999999E-3</v>
      </c>
      <c r="M93" s="419">
        <v>25</v>
      </c>
      <c r="N93" s="419">
        <v>100</v>
      </c>
      <c r="O93" s="40">
        <v>35</v>
      </c>
      <c r="P93" s="40"/>
      <c r="Q93" s="40"/>
      <c r="R93" s="164"/>
      <c r="S93" s="144"/>
      <c r="T93" s="148"/>
      <c r="U93" s="157">
        <v>20</v>
      </c>
      <c r="V93" s="40"/>
      <c r="W93" s="40"/>
      <c r="X93" s="40">
        <v>15</v>
      </c>
      <c r="Y93" s="1"/>
      <c r="Z93" s="1"/>
    </row>
    <row r="94" spans="1:26" s="5" customFormat="1" ht="30" customHeight="1" x14ac:dyDescent="0.35">
      <c r="A94" s="120"/>
      <c r="B94" s="20" t="s">
        <v>232</v>
      </c>
      <c r="C94" s="106" t="s">
        <v>239</v>
      </c>
      <c r="D94" s="241" t="s">
        <v>333</v>
      </c>
      <c r="E94" s="24"/>
      <c r="F94" s="40">
        <v>20</v>
      </c>
      <c r="G94" s="40"/>
      <c r="H94" s="155"/>
      <c r="I94" s="40">
        <v>20</v>
      </c>
      <c r="J94" s="40"/>
      <c r="K94" s="40"/>
      <c r="L94" s="419">
        <v>20</v>
      </c>
      <c r="M94" s="419"/>
      <c r="N94" s="419"/>
      <c r="O94" s="40">
        <v>20</v>
      </c>
      <c r="P94" s="40"/>
      <c r="Q94" s="40"/>
      <c r="R94" s="165"/>
      <c r="S94" s="166"/>
      <c r="T94" s="167"/>
      <c r="U94" s="157">
        <v>20</v>
      </c>
      <c r="V94" s="40"/>
      <c r="W94" s="40"/>
      <c r="X94" s="605" t="s">
        <v>189</v>
      </c>
      <c r="Y94" s="606"/>
      <c r="Z94" s="607"/>
    </row>
    <row r="95" spans="1:26" ht="30" customHeight="1" x14ac:dyDescent="0.35">
      <c r="B95" s="20" t="s">
        <v>233</v>
      </c>
      <c r="C95" s="106" t="s">
        <v>413</v>
      </c>
      <c r="D95" s="241" t="s">
        <v>333</v>
      </c>
      <c r="E95" s="24"/>
      <c r="F95" s="27">
        <v>1E-3</v>
      </c>
      <c r="G95" s="40">
        <v>35</v>
      </c>
      <c r="H95" s="155">
        <v>300</v>
      </c>
      <c r="I95" s="40">
        <v>25</v>
      </c>
      <c r="J95" s="40"/>
      <c r="K95" s="40"/>
      <c r="L95" s="419">
        <v>25</v>
      </c>
      <c r="M95" s="419"/>
      <c r="N95" s="419"/>
      <c r="O95" s="40">
        <v>25</v>
      </c>
      <c r="P95" s="40"/>
      <c r="Q95" s="40"/>
      <c r="R95" s="164"/>
      <c r="S95" s="144"/>
      <c r="T95" s="148"/>
      <c r="U95" s="157">
        <v>20</v>
      </c>
      <c r="V95" s="40"/>
      <c r="W95" s="40"/>
      <c r="X95" s="605" t="s">
        <v>189</v>
      </c>
      <c r="Y95" s="606"/>
      <c r="Z95" s="607"/>
    </row>
    <row r="96" spans="1:26" ht="15" customHeight="1" x14ac:dyDescent="0.35">
      <c r="B96" s="20" t="s">
        <v>230</v>
      </c>
      <c r="C96" s="106" t="s">
        <v>240</v>
      </c>
      <c r="D96" s="241"/>
      <c r="E96" s="24"/>
      <c r="F96" s="27"/>
      <c r="G96" s="87"/>
      <c r="H96" s="156"/>
      <c r="I96" s="39"/>
      <c r="J96" s="39"/>
      <c r="K96" s="39"/>
      <c r="L96" s="395"/>
      <c r="M96" s="395"/>
      <c r="N96" s="395"/>
      <c r="O96" s="39"/>
      <c r="P96" s="39"/>
      <c r="Q96" s="39"/>
      <c r="R96" s="164"/>
      <c r="S96" s="144"/>
      <c r="T96" s="148"/>
      <c r="U96" s="128"/>
      <c r="V96" s="39"/>
      <c r="W96" s="39"/>
      <c r="X96" s="1"/>
      <c r="Y96" s="1"/>
      <c r="Z96" s="1"/>
    </row>
    <row r="97" spans="1:26" s="5" customFormat="1" ht="30" customHeight="1" x14ac:dyDescent="0.35">
      <c r="A97" s="120"/>
      <c r="B97" s="20" t="s">
        <v>234</v>
      </c>
      <c r="C97" s="106" t="s">
        <v>681</v>
      </c>
      <c r="D97" s="399"/>
      <c r="E97" s="400"/>
      <c r="F97" s="401"/>
      <c r="G97" s="402"/>
      <c r="H97" s="403"/>
      <c r="I97" s="402"/>
      <c r="J97" s="402"/>
      <c r="K97" s="402"/>
      <c r="L97" s="538"/>
      <c r="M97" s="538"/>
      <c r="N97" s="538"/>
      <c r="O97" s="402"/>
      <c r="P97" s="402"/>
      <c r="Q97" s="402"/>
      <c r="R97" s="404"/>
      <c r="S97" s="405"/>
      <c r="T97" s="406"/>
      <c r="U97" s="407">
        <v>30</v>
      </c>
      <c r="V97" s="402"/>
      <c r="W97" s="402"/>
      <c r="X97" s="403"/>
      <c r="Y97" s="408"/>
      <c r="Z97" s="408"/>
    </row>
    <row r="98" spans="1:26" s="398" customFormat="1" ht="30" customHeight="1" x14ac:dyDescent="0.35">
      <c r="A98" s="391"/>
      <c r="B98" s="392" t="s">
        <v>660</v>
      </c>
      <c r="C98" s="409" t="s">
        <v>661</v>
      </c>
      <c r="D98" s="394" t="s">
        <v>333</v>
      </c>
      <c r="E98" s="410"/>
      <c r="F98" s="411">
        <v>2E-3</v>
      </c>
      <c r="G98" s="412">
        <v>100</v>
      </c>
      <c r="H98" s="413">
        <v>300</v>
      </c>
      <c r="I98" s="41">
        <v>40</v>
      </c>
      <c r="J98" s="412"/>
      <c r="K98" s="412"/>
      <c r="L98" s="412">
        <v>30</v>
      </c>
      <c r="M98" s="412"/>
      <c r="N98" s="412"/>
      <c r="O98" s="412">
        <v>40</v>
      </c>
      <c r="P98" s="412"/>
      <c r="Q98" s="412"/>
      <c r="R98" s="165"/>
      <c r="S98" s="166"/>
      <c r="T98" s="167"/>
      <c r="U98" s="414"/>
      <c r="V98" s="412"/>
      <c r="W98" s="412"/>
      <c r="X98" s="413">
        <v>30</v>
      </c>
      <c r="Y98" s="415"/>
      <c r="Z98" s="416"/>
    </row>
    <row r="99" spans="1:26" s="398" customFormat="1" ht="30" customHeight="1" x14ac:dyDescent="0.35">
      <c r="A99" s="391"/>
      <c r="B99" s="392" t="s">
        <v>659</v>
      </c>
      <c r="C99" s="409" t="s">
        <v>662</v>
      </c>
      <c r="D99" s="394" t="s">
        <v>333</v>
      </c>
      <c r="E99" s="410"/>
      <c r="F99" s="411">
        <v>2E-3</v>
      </c>
      <c r="G99" s="412">
        <v>100</v>
      </c>
      <c r="H99" s="413">
        <v>300</v>
      </c>
      <c r="I99" s="41">
        <v>70</v>
      </c>
      <c r="J99" s="412"/>
      <c r="K99" s="412"/>
      <c r="L99" s="411">
        <v>1.1999999999999999E-3</v>
      </c>
      <c r="M99" s="412">
        <v>30</v>
      </c>
      <c r="N99" s="412">
        <v>100</v>
      </c>
      <c r="O99" s="412">
        <v>70</v>
      </c>
      <c r="P99" s="412"/>
      <c r="Q99" s="412"/>
      <c r="R99" s="165"/>
      <c r="S99" s="166"/>
      <c r="T99" s="167"/>
      <c r="U99" s="414"/>
      <c r="V99" s="412"/>
      <c r="W99" s="412"/>
      <c r="X99" s="413">
        <v>30</v>
      </c>
      <c r="Y99" s="415"/>
      <c r="Z99" s="416"/>
    </row>
    <row r="100" spans="1:26" s="5" customFormat="1" ht="30" customHeight="1" x14ac:dyDescent="0.35">
      <c r="A100" s="120"/>
      <c r="B100" s="20" t="s">
        <v>235</v>
      </c>
      <c r="C100" s="106" t="s">
        <v>239</v>
      </c>
      <c r="D100" s="241" t="s">
        <v>333</v>
      </c>
      <c r="E100" s="24"/>
      <c r="F100" s="41">
        <v>30</v>
      </c>
      <c r="G100" s="41"/>
      <c r="H100" s="135"/>
      <c r="I100" s="41">
        <v>30</v>
      </c>
      <c r="J100" s="41"/>
      <c r="K100" s="41"/>
      <c r="L100" s="412">
        <v>30</v>
      </c>
      <c r="M100" s="41"/>
      <c r="N100" s="41"/>
      <c r="O100" s="41">
        <v>30</v>
      </c>
      <c r="P100" s="41"/>
      <c r="Q100" s="41"/>
      <c r="R100" s="165"/>
      <c r="S100" s="166"/>
      <c r="T100" s="167"/>
      <c r="U100" s="129">
        <v>30</v>
      </c>
      <c r="V100" s="41"/>
      <c r="W100" s="41"/>
      <c r="X100" s="605" t="s">
        <v>189</v>
      </c>
      <c r="Y100" s="606"/>
      <c r="Z100" s="607"/>
    </row>
    <row r="101" spans="1:26" ht="30" customHeight="1" x14ac:dyDescent="0.35">
      <c r="B101" s="20" t="s">
        <v>236</v>
      </c>
      <c r="C101" s="106" t="s">
        <v>413</v>
      </c>
      <c r="D101" s="241" t="s">
        <v>333</v>
      </c>
      <c r="E101" s="24"/>
      <c r="F101" s="27">
        <v>1E-3</v>
      </c>
      <c r="G101" s="41">
        <v>50</v>
      </c>
      <c r="H101" s="135">
        <v>250</v>
      </c>
      <c r="I101" s="41">
        <v>35</v>
      </c>
      <c r="J101" s="41"/>
      <c r="K101" s="41"/>
      <c r="L101" s="412">
        <v>35</v>
      </c>
      <c r="M101" s="41"/>
      <c r="N101" s="41"/>
      <c r="O101" s="41">
        <v>35</v>
      </c>
      <c r="P101" s="41"/>
      <c r="Q101" s="41"/>
      <c r="R101" s="164"/>
      <c r="S101" s="144"/>
      <c r="T101" s="148"/>
      <c r="U101" s="129">
        <v>30</v>
      </c>
      <c r="V101" s="41"/>
      <c r="W101" s="41"/>
      <c r="X101" s="605" t="s">
        <v>189</v>
      </c>
      <c r="Y101" s="606"/>
      <c r="Z101" s="607"/>
    </row>
    <row r="102" spans="1:26" ht="27" customHeight="1" x14ac:dyDescent="0.35">
      <c r="B102" s="20" t="s">
        <v>241</v>
      </c>
      <c r="C102" s="106" t="s">
        <v>359</v>
      </c>
      <c r="D102" s="241" t="s">
        <v>160</v>
      </c>
      <c r="E102" s="24"/>
      <c r="F102" s="27">
        <v>2E-3</v>
      </c>
      <c r="G102" s="41">
        <v>100</v>
      </c>
      <c r="H102" s="135">
        <v>300</v>
      </c>
      <c r="I102" s="41">
        <v>40</v>
      </c>
      <c r="J102" s="41"/>
      <c r="K102" s="41"/>
      <c r="L102" s="412">
        <v>40</v>
      </c>
      <c r="M102" s="41"/>
      <c r="N102" s="41"/>
      <c r="O102" s="41">
        <v>40</v>
      </c>
      <c r="P102" s="41"/>
      <c r="Q102" s="41"/>
      <c r="R102" s="164"/>
      <c r="S102" s="144"/>
      <c r="T102" s="148"/>
      <c r="U102" s="129">
        <v>100</v>
      </c>
      <c r="V102" s="41"/>
      <c r="W102" s="41"/>
      <c r="X102" s="41">
        <v>35</v>
      </c>
      <c r="Y102" s="1"/>
      <c r="Z102" s="1"/>
    </row>
    <row r="103" spans="1:26" s="288" customFormat="1" ht="24" x14ac:dyDescent="0.35">
      <c r="A103" s="291"/>
      <c r="B103" s="20" t="s">
        <v>474</v>
      </c>
      <c r="C103" s="297" t="s">
        <v>425</v>
      </c>
      <c r="D103" s="298" t="s">
        <v>333</v>
      </c>
      <c r="E103" s="298"/>
      <c r="F103" s="298">
        <v>150</v>
      </c>
      <c r="G103" s="41"/>
      <c r="H103" s="286"/>
      <c r="I103" s="605" t="s">
        <v>189</v>
      </c>
      <c r="J103" s="606"/>
      <c r="K103" s="607"/>
      <c r="L103" s="298">
        <v>150</v>
      </c>
      <c r="M103" s="41"/>
      <c r="N103" s="41"/>
      <c r="O103" s="298">
        <v>150</v>
      </c>
      <c r="P103" s="41"/>
      <c r="Q103" s="41"/>
      <c r="R103" s="294"/>
      <c r="S103" s="292"/>
      <c r="T103" s="293"/>
      <c r="U103" s="605" t="s">
        <v>189</v>
      </c>
      <c r="V103" s="606"/>
      <c r="W103" s="607"/>
      <c r="X103" s="298">
        <v>150</v>
      </c>
      <c r="Y103" s="41"/>
      <c r="Z103" s="41"/>
    </row>
    <row r="104" spans="1:26" ht="30" customHeight="1" x14ac:dyDescent="0.35">
      <c r="B104" s="49" t="s">
        <v>97</v>
      </c>
      <c r="C104" s="106" t="s">
        <v>275</v>
      </c>
      <c r="D104" s="241"/>
      <c r="E104" s="86"/>
      <c r="F104" s="80"/>
      <c r="G104" s="80"/>
      <c r="H104" s="80"/>
      <c r="I104" s="33"/>
      <c r="J104" s="26"/>
      <c r="K104" s="33"/>
      <c r="L104" s="33"/>
      <c r="M104" s="26"/>
      <c r="N104" s="33"/>
      <c r="O104" s="33"/>
      <c r="P104" s="33"/>
      <c r="Q104" s="33"/>
      <c r="R104" s="164"/>
      <c r="S104" s="144"/>
      <c r="T104" s="148"/>
      <c r="U104" s="128"/>
      <c r="V104" s="26"/>
      <c r="W104" s="26"/>
      <c r="X104" s="61"/>
      <c r="Y104" s="61"/>
      <c r="Z104" s="61"/>
    </row>
    <row r="105" spans="1:26" ht="45.75" customHeight="1" x14ac:dyDescent="0.35">
      <c r="B105" s="49" t="s">
        <v>99</v>
      </c>
      <c r="C105" s="106" t="s">
        <v>85</v>
      </c>
      <c r="D105" s="241" t="s">
        <v>160</v>
      </c>
      <c r="E105" s="46"/>
      <c r="F105" s="27">
        <v>3.0000000000000001E-3</v>
      </c>
      <c r="G105" s="26">
        <v>500</v>
      </c>
      <c r="H105" s="26"/>
      <c r="I105" s="38">
        <v>3.0000000000000001E-3</v>
      </c>
      <c r="J105" s="26">
        <v>250</v>
      </c>
      <c r="K105" s="26"/>
      <c r="L105" s="261">
        <v>3.0000000000000001E-3</v>
      </c>
      <c r="M105" s="26">
        <v>250</v>
      </c>
      <c r="N105" s="26"/>
      <c r="O105" s="27">
        <v>2E-3</v>
      </c>
      <c r="P105" s="26">
        <v>300</v>
      </c>
      <c r="Q105" s="26"/>
      <c r="R105" s="164"/>
      <c r="S105" s="144"/>
      <c r="T105" s="148"/>
      <c r="U105" s="128">
        <v>1500</v>
      </c>
      <c r="V105" s="26"/>
      <c r="W105" s="26"/>
      <c r="X105" s="289">
        <v>2.9999999999999997E-4</v>
      </c>
      <c r="Y105" s="290">
        <v>300</v>
      </c>
      <c r="Z105" s="290">
        <v>50000</v>
      </c>
    </row>
    <row r="106" spans="1:26" ht="24" x14ac:dyDescent="0.35">
      <c r="B106" s="49" t="s">
        <v>100</v>
      </c>
      <c r="C106" s="106" t="s">
        <v>86</v>
      </c>
      <c r="D106" s="241" t="s">
        <v>160</v>
      </c>
      <c r="E106" s="46"/>
      <c r="F106" s="27">
        <v>5.0000000000000001E-4</v>
      </c>
      <c r="G106" s="26" t="s">
        <v>428</v>
      </c>
      <c r="H106" s="26"/>
      <c r="I106" s="38">
        <v>5.0000000000000001E-4</v>
      </c>
      <c r="J106" s="26" t="s">
        <v>427</v>
      </c>
      <c r="K106" s="26"/>
      <c r="L106" s="261">
        <v>5.0000000000000001E-4</v>
      </c>
      <c r="M106" s="26" t="s">
        <v>427</v>
      </c>
      <c r="N106" s="26"/>
      <c r="O106" s="38">
        <v>5.0000000000000001E-4</v>
      </c>
      <c r="P106" s="26" t="s">
        <v>427</v>
      </c>
      <c r="Q106" s="26"/>
      <c r="R106" s="164"/>
      <c r="S106" s="144"/>
      <c r="T106" s="148"/>
      <c r="U106" s="128" t="s">
        <v>159</v>
      </c>
      <c r="V106" s="26"/>
      <c r="W106" s="26"/>
      <c r="X106" s="289">
        <v>5.0000000000000001E-4</v>
      </c>
      <c r="Y106" s="290" t="s">
        <v>427</v>
      </c>
      <c r="Z106" s="40" t="s">
        <v>426</v>
      </c>
    </row>
    <row r="107" spans="1:26" s="398" customFormat="1" ht="28.5" customHeight="1" x14ac:dyDescent="0.35">
      <c r="A107" s="391"/>
      <c r="B107" s="392" t="s">
        <v>98</v>
      </c>
      <c r="C107" s="409" t="s">
        <v>43</v>
      </c>
      <c r="D107" s="394" t="s">
        <v>306</v>
      </c>
      <c r="E107" s="417"/>
      <c r="F107" s="419">
        <v>50</v>
      </c>
      <c r="G107" s="271"/>
      <c r="H107" s="271"/>
      <c r="I107" s="419">
        <v>20</v>
      </c>
      <c r="J107" s="271"/>
      <c r="K107" s="271"/>
      <c r="L107" s="419">
        <v>20</v>
      </c>
      <c r="M107" s="533"/>
      <c r="N107" s="533"/>
      <c r="O107" s="419">
        <v>20</v>
      </c>
      <c r="P107" s="271"/>
      <c r="Q107" s="271"/>
      <c r="R107" s="420"/>
      <c r="S107" s="421"/>
      <c r="T107" s="422"/>
      <c r="U107" s="418">
        <v>100</v>
      </c>
      <c r="V107" s="271"/>
      <c r="W107" s="271"/>
      <c r="X107" s="419">
        <v>70</v>
      </c>
      <c r="Y107" s="397"/>
      <c r="Z107" s="397"/>
    </row>
    <row r="108" spans="1:26" ht="25" customHeight="1" x14ac:dyDescent="0.35">
      <c r="B108" s="47" t="s">
        <v>101</v>
      </c>
      <c r="C108" s="211" t="s">
        <v>102</v>
      </c>
      <c r="D108" s="122"/>
      <c r="E108" s="122"/>
      <c r="F108" s="122"/>
      <c r="G108" s="122"/>
      <c r="H108" s="122"/>
      <c r="I108" s="52"/>
      <c r="J108" s="52"/>
      <c r="K108" s="52"/>
      <c r="L108" s="52"/>
      <c r="M108" s="52"/>
      <c r="N108" s="52"/>
      <c r="O108" s="52"/>
      <c r="P108" s="52"/>
      <c r="Q108" s="52"/>
      <c r="R108" s="620" t="s">
        <v>189</v>
      </c>
      <c r="S108" s="620"/>
      <c r="T108" s="620"/>
      <c r="U108" s="602" t="s">
        <v>189</v>
      </c>
      <c r="V108" s="603"/>
      <c r="W108" s="604"/>
      <c r="X108" s="52"/>
      <c r="Y108" s="52"/>
      <c r="Z108" s="52"/>
    </row>
    <row r="109" spans="1:26" ht="15" customHeight="1" x14ac:dyDescent="0.35">
      <c r="B109" s="19"/>
      <c r="C109" s="212" t="s">
        <v>164</v>
      </c>
      <c r="D109" s="246"/>
      <c r="E109" s="99"/>
      <c r="F109" s="99"/>
      <c r="G109" s="99"/>
      <c r="H109" s="99"/>
      <c r="I109" s="99"/>
      <c r="J109" s="99"/>
      <c r="K109" s="99"/>
      <c r="L109" s="99"/>
      <c r="M109" s="99"/>
      <c r="N109" s="99"/>
      <c r="O109" s="99"/>
      <c r="P109" s="99"/>
      <c r="Q109" s="99"/>
      <c r="R109" s="99"/>
      <c r="S109" s="99"/>
      <c r="T109" s="99"/>
      <c r="U109" s="99"/>
      <c r="V109" s="99"/>
      <c r="W109" s="99"/>
      <c r="X109" s="99"/>
      <c r="Y109" s="99"/>
      <c r="Z109" s="99"/>
    </row>
    <row r="110" spans="1:26" ht="254.25" customHeight="1" x14ac:dyDescent="0.35">
      <c r="A110" s="7"/>
      <c r="B110" s="227">
        <v>1</v>
      </c>
      <c r="C110" s="190" t="s">
        <v>914</v>
      </c>
      <c r="D110" s="248"/>
      <c r="E110" s="99"/>
      <c r="F110" s="99"/>
      <c r="G110" s="99"/>
      <c r="H110" s="99"/>
      <c r="I110" s="99"/>
      <c r="J110" s="99"/>
      <c r="K110" s="99"/>
      <c r="L110" s="99"/>
      <c r="M110" s="99"/>
      <c r="N110" s="99"/>
      <c r="O110" s="99"/>
      <c r="P110" s="99"/>
      <c r="Q110" s="99"/>
      <c r="R110" s="99"/>
      <c r="S110" s="99"/>
      <c r="T110" s="99"/>
      <c r="U110" s="99"/>
      <c r="V110" s="99"/>
      <c r="W110" s="99"/>
      <c r="X110" s="99"/>
      <c r="Y110" s="99"/>
      <c r="Z110" s="99"/>
    </row>
    <row r="111" spans="1:26" ht="91.5" customHeight="1" x14ac:dyDescent="0.35">
      <c r="A111" s="7"/>
      <c r="B111" s="19">
        <v>2</v>
      </c>
      <c r="C111" s="190" t="s">
        <v>714</v>
      </c>
      <c r="D111" s="247"/>
      <c r="E111" s="99"/>
      <c r="F111" s="99"/>
      <c r="G111" s="99"/>
      <c r="H111" s="99"/>
      <c r="I111" s="99"/>
      <c r="J111" s="99"/>
      <c r="K111" s="99"/>
      <c r="L111" s="99"/>
      <c r="M111" s="99"/>
      <c r="N111" s="99"/>
      <c r="O111" s="99"/>
      <c r="P111" s="99"/>
      <c r="Q111" s="99"/>
      <c r="R111" s="99"/>
      <c r="S111" s="99"/>
      <c r="T111" s="99"/>
      <c r="U111" s="99"/>
      <c r="V111" s="99"/>
      <c r="W111" s="99"/>
      <c r="X111" s="99"/>
      <c r="Y111" s="99"/>
      <c r="Z111" s="99"/>
    </row>
    <row r="112" spans="1:26" ht="18" customHeight="1" x14ac:dyDescent="0.35">
      <c r="A112" s="7"/>
      <c r="B112" s="19">
        <v>3</v>
      </c>
      <c r="C112" s="190" t="s">
        <v>715</v>
      </c>
      <c r="D112" s="247"/>
      <c r="E112" s="99"/>
      <c r="F112" s="99"/>
      <c r="G112" s="99"/>
      <c r="H112" s="99"/>
      <c r="I112" s="99"/>
      <c r="J112" s="99"/>
      <c r="K112" s="99"/>
      <c r="L112" s="99"/>
      <c r="M112" s="99"/>
      <c r="N112" s="99"/>
      <c r="O112" s="99"/>
      <c r="P112" s="99"/>
      <c r="Q112" s="99"/>
      <c r="R112" s="99"/>
      <c r="S112" s="99"/>
      <c r="T112" s="99"/>
      <c r="U112" s="99"/>
      <c r="V112" s="99"/>
      <c r="W112" s="99"/>
      <c r="X112" s="99"/>
      <c r="Y112" s="99"/>
      <c r="Z112" s="99"/>
    </row>
    <row r="113" spans="1:26" ht="132.75" customHeight="1" x14ac:dyDescent="0.35">
      <c r="A113" s="7"/>
      <c r="B113" s="19">
        <v>4</v>
      </c>
      <c r="C113" s="190" t="s">
        <v>725</v>
      </c>
      <c r="D113" s="247"/>
      <c r="E113" s="99"/>
      <c r="F113" s="99"/>
      <c r="G113" s="99"/>
      <c r="H113" s="99"/>
      <c r="I113" s="99"/>
      <c r="J113" s="99"/>
      <c r="K113" s="99"/>
      <c r="L113" s="99"/>
      <c r="M113" s="99"/>
      <c r="N113" s="99"/>
      <c r="O113" s="99"/>
      <c r="P113" s="99"/>
      <c r="Q113" s="99"/>
      <c r="R113" s="99"/>
      <c r="S113" s="99"/>
      <c r="T113" s="99"/>
      <c r="U113" s="99"/>
      <c r="V113" s="99"/>
      <c r="W113" s="99"/>
      <c r="X113" s="99"/>
      <c r="Y113" s="99"/>
      <c r="Z113" s="99"/>
    </row>
    <row r="114" spans="1:26" ht="53.25" customHeight="1" x14ac:dyDescent="0.35">
      <c r="A114" s="7"/>
      <c r="B114" s="19">
        <v>5</v>
      </c>
      <c r="C114" s="190" t="s">
        <v>717</v>
      </c>
      <c r="D114" s="247"/>
      <c r="E114" s="99"/>
      <c r="F114" s="99"/>
      <c r="G114" s="99"/>
      <c r="H114" s="99"/>
      <c r="I114" s="99"/>
      <c r="J114" s="99"/>
      <c r="K114" s="99"/>
      <c r="L114" s="99"/>
      <c r="M114" s="99"/>
      <c r="N114" s="99"/>
      <c r="O114" s="99"/>
      <c r="P114" s="99"/>
      <c r="Q114" s="99"/>
      <c r="R114" s="99"/>
      <c r="S114" s="99"/>
      <c r="T114" s="99"/>
      <c r="U114" s="99"/>
      <c r="V114" s="99"/>
      <c r="W114" s="99"/>
      <c r="X114" s="99"/>
      <c r="Y114" s="99"/>
      <c r="Z114" s="99"/>
    </row>
    <row r="115" spans="1:26" ht="52.5" customHeight="1" x14ac:dyDescent="0.35">
      <c r="A115" s="7"/>
      <c r="B115" s="19">
        <v>6</v>
      </c>
      <c r="C115" s="190" t="s">
        <v>718</v>
      </c>
      <c r="D115" s="247"/>
      <c r="E115" s="99"/>
      <c r="F115" s="99"/>
      <c r="G115" s="99"/>
      <c r="H115" s="99"/>
      <c r="I115" s="99"/>
      <c r="J115" s="99"/>
      <c r="K115" s="99"/>
      <c r="L115" s="99"/>
      <c r="M115" s="99"/>
      <c r="N115" s="99"/>
      <c r="O115" s="99"/>
      <c r="P115" s="99"/>
      <c r="Q115" s="99"/>
      <c r="R115" s="99"/>
      <c r="S115" s="99"/>
      <c r="T115" s="99"/>
      <c r="U115" s="99"/>
      <c r="V115" s="99"/>
      <c r="W115" s="99"/>
      <c r="X115" s="99"/>
      <c r="Y115" s="99"/>
      <c r="Z115" s="99"/>
    </row>
    <row r="116" spans="1:26" ht="131.25" customHeight="1" x14ac:dyDescent="0.35">
      <c r="A116" s="7"/>
      <c r="B116" s="20" t="s">
        <v>103</v>
      </c>
      <c r="C116" s="106" t="s">
        <v>719</v>
      </c>
      <c r="D116" s="24" t="s">
        <v>548</v>
      </c>
      <c r="E116" s="24" t="s">
        <v>161</v>
      </c>
      <c r="F116" s="27">
        <v>1.5E-3</v>
      </c>
      <c r="G116" s="509">
        <v>1020</v>
      </c>
      <c r="H116" s="509">
        <v>71400</v>
      </c>
      <c r="I116" s="27">
        <v>1.5E-3</v>
      </c>
      <c r="J116" s="509">
        <v>612</v>
      </c>
      <c r="K116" s="87"/>
      <c r="L116" s="411">
        <v>1.1999999999999999E-3</v>
      </c>
      <c r="M116" s="533">
        <v>1000</v>
      </c>
      <c r="N116" s="533">
        <v>30000</v>
      </c>
      <c r="O116" s="27">
        <v>1.1999999999999999E-3</v>
      </c>
      <c r="P116" s="509">
        <v>1530</v>
      </c>
      <c r="Q116" s="509">
        <v>13160</v>
      </c>
      <c r="R116" s="164"/>
      <c r="S116" s="144"/>
      <c r="T116" s="148"/>
      <c r="U116" s="164"/>
      <c r="V116" s="144"/>
      <c r="W116" s="148"/>
      <c r="X116" s="234">
        <v>1.1999999999999999E-3</v>
      </c>
      <c r="Y116" s="233">
        <v>1000</v>
      </c>
      <c r="Z116" s="233">
        <v>30000</v>
      </c>
    </row>
    <row r="117" spans="1:26" ht="41.25" customHeight="1" x14ac:dyDescent="0.35">
      <c r="A117" s="7"/>
      <c r="B117" s="49" t="s">
        <v>104</v>
      </c>
      <c r="C117" s="108" t="s">
        <v>720</v>
      </c>
      <c r="D117" s="287" t="s">
        <v>721</v>
      </c>
      <c r="E117" s="24" t="s">
        <v>161</v>
      </c>
      <c r="F117" s="509">
        <v>2040</v>
      </c>
      <c r="G117" s="509"/>
      <c r="H117" s="509"/>
      <c r="I117" s="533">
        <v>1500</v>
      </c>
      <c r="J117" s="534"/>
      <c r="K117" s="534"/>
      <c r="L117" s="533">
        <v>1020</v>
      </c>
      <c r="M117" s="533"/>
      <c r="N117" s="533"/>
      <c r="O117" s="534" t="s">
        <v>186</v>
      </c>
      <c r="P117" s="87"/>
      <c r="Q117" s="87"/>
      <c r="R117" s="164"/>
      <c r="S117" s="144"/>
      <c r="T117" s="148"/>
      <c r="U117" s="164"/>
      <c r="V117" s="144"/>
      <c r="W117" s="148"/>
      <c r="X117" s="198" t="s">
        <v>346</v>
      </c>
      <c r="Y117" s="61"/>
      <c r="Z117" s="61"/>
    </row>
    <row r="118" spans="1:26" s="438" customFormat="1" ht="30" customHeight="1" x14ac:dyDescent="0.35">
      <c r="A118" s="437"/>
      <c r="B118" s="49" t="s">
        <v>105</v>
      </c>
      <c r="C118" s="108" t="s">
        <v>713</v>
      </c>
      <c r="D118" s="381"/>
      <c r="E118" s="382"/>
      <c r="F118" s="383"/>
      <c r="G118" s="383"/>
      <c r="H118" s="383"/>
      <c r="I118" s="494"/>
      <c r="J118" s="494"/>
      <c r="K118" s="494"/>
      <c r="L118" s="474"/>
      <c r="M118" s="474"/>
      <c r="N118" s="474"/>
      <c r="O118" s="494"/>
      <c r="P118" s="439"/>
      <c r="Q118" s="439"/>
      <c r="R118" s="440"/>
      <c r="S118" s="441"/>
      <c r="T118" s="442"/>
      <c r="U118" s="440"/>
      <c r="V118" s="441"/>
      <c r="W118" s="442"/>
      <c r="X118" s="383"/>
      <c r="Y118" s="443"/>
      <c r="Z118" s="443"/>
    </row>
    <row r="119" spans="1:26" ht="41.25" customHeight="1" x14ac:dyDescent="0.35">
      <c r="A119" s="7"/>
      <c r="B119" s="49" t="s">
        <v>106</v>
      </c>
      <c r="C119" s="106" t="s">
        <v>722</v>
      </c>
      <c r="D119" s="287" t="s">
        <v>721</v>
      </c>
      <c r="E119" s="24" t="s">
        <v>161</v>
      </c>
      <c r="F119" s="509">
        <v>10200</v>
      </c>
      <c r="G119" s="509"/>
      <c r="H119" s="509"/>
      <c r="I119" s="533">
        <v>10200</v>
      </c>
      <c r="J119" s="534"/>
      <c r="K119" s="534"/>
      <c r="L119" s="533">
        <v>10200</v>
      </c>
      <c r="M119" s="533"/>
      <c r="N119" s="533"/>
      <c r="O119" s="533">
        <v>10200</v>
      </c>
      <c r="P119" s="26"/>
      <c r="Q119" s="26"/>
      <c r="R119" s="164"/>
      <c r="S119" s="144"/>
      <c r="T119" s="148"/>
      <c r="U119" s="164"/>
      <c r="V119" s="144"/>
      <c r="W119" s="148"/>
      <c r="X119" s="26">
        <v>10000</v>
      </c>
      <c r="Y119" s="1"/>
      <c r="Z119" s="1"/>
    </row>
    <row r="120" spans="1:26" ht="39.75" customHeight="1" x14ac:dyDescent="0.35">
      <c r="A120" s="7"/>
      <c r="B120" s="49" t="s">
        <v>107</v>
      </c>
      <c r="C120" s="106" t="s">
        <v>723</v>
      </c>
      <c r="D120" s="287" t="s">
        <v>721</v>
      </c>
      <c r="E120" s="24" t="s">
        <v>161</v>
      </c>
      <c r="F120" s="509">
        <v>990</v>
      </c>
      <c r="G120" s="509"/>
      <c r="H120" s="509"/>
      <c r="I120" s="533">
        <v>700</v>
      </c>
      <c r="J120" s="534"/>
      <c r="K120" s="534"/>
      <c r="L120" s="533">
        <v>510</v>
      </c>
      <c r="M120" s="533"/>
      <c r="N120" s="533"/>
      <c r="O120" s="534" t="s">
        <v>186</v>
      </c>
      <c r="P120" s="87"/>
      <c r="Q120" s="87"/>
      <c r="R120" s="164"/>
      <c r="S120" s="144"/>
      <c r="T120" s="148"/>
      <c r="U120" s="164"/>
      <c r="V120" s="144"/>
      <c r="W120" s="148"/>
      <c r="X120" s="198" t="s">
        <v>346</v>
      </c>
      <c r="Y120" s="198"/>
      <c r="Z120" s="198"/>
    </row>
    <row r="121" spans="1:26" ht="30" customHeight="1" x14ac:dyDescent="0.35">
      <c r="A121" s="7"/>
      <c r="B121" s="49" t="s">
        <v>110</v>
      </c>
      <c r="C121" s="106" t="s">
        <v>222</v>
      </c>
      <c r="D121" s="241"/>
      <c r="E121" s="25"/>
      <c r="F121" s="26"/>
      <c r="G121" s="26"/>
      <c r="H121" s="26"/>
      <c r="I121" s="87"/>
      <c r="J121" s="87"/>
      <c r="K121" s="87"/>
      <c r="L121" s="533"/>
      <c r="M121" s="533"/>
      <c r="N121" s="533"/>
      <c r="O121" s="26"/>
      <c r="P121" s="26"/>
      <c r="Q121" s="26"/>
      <c r="R121" s="164"/>
      <c r="S121" s="144"/>
      <c r="T121" s="148"/>
      <c r="U121" s="164"/>
      <c r="V121" s="144"/>
      <c r="W121" s="148"/>
      <c r="X121" s="1"/>
      <c r="Y121" s="1"/>
      <c r="Z121" s="1"/>
    </row>
    <row r="122" spans="1:26" ht="30" customHeight="1" x14ac:dyDescent="0.35">
      <c r="A122" s="7"/>
      <c r="B122" s="49" t="s">
        <v>111</v>
      </c>
      <c r="C122" s="106" t="s">
        <v>108</v>
      </c>
      <c r="D122" s="241" t="s">
        <v>44</v>
      </c>
      <c r="E122" s="25" t="s">
        <v>161</v>
      </c>
      <c r="F122" s="533">
        <v>800</v>
      </c>
      <c r="G122" s="533"/>
      <c r="H122" s="533"/>
      <c r="I122" s="533">
        <v>800</v>
      </c>
      <c r="J122" s="509"/>
      <c r="K122" s="509"/>
      <c r="L122" s="533">
        <v>700</v>
      </c>
      <c r="M122" s="533"/>
      <c r="N122" s="533"/>
      <c r="O122" s="509">
        <v>306</v>
      </c>
      <c r="P122" s="26"/>
      <c r="Q122" s="26"/>
      <c r="R122" s="164"/>
      <c r="S122" s="144"/>
      <c r="T122" s="148"/>
      <c r="U122" s="164"/>
      <c r="V122" s="144"/>
      <c r="W122" s="148"/>
      <c r="X122" s="193">
        <v>300</v>
      </c>
      <c r="Y122" s="1"/>
      <c r="Z122" s="1"/>
    </row>
    <row r="123" spans="1:26" ht="30" customHeight="1" x14ac:dyDescent="0.35">
      <c r="A123" s="7"/>
      <c r="B123" s="49" t="s">
        <v>112</v>
      </c>
      <c r="C123" s="106" t="s">
        <v>109</v>
      </c>
      <c r="D123" s="241" t="s">
        <v>44</v>
      </c>
      <c r="E123" s="25" t="s">
        <v>161</v>
      </c>
      <c r="F123" s="533">
        <v>500</v>
      </c>
      <c r="G123" s="533"/>
      <c r="H123" s="533"/>
      <c r="I123" s="533">
        <v>500</v>
      </c>
      <c r="J123" s="509"/>
      <c r="K123" s="509"/>
      <c r="L123" s="533">
        <v>408</v>
      </c>
      <c r="M123" s="533"/>
      <c r="N123" s="533"/>
      <c r="O123" s="509">
        <v>102</v>
      </c>
      <c r="P123" s="26"/>
      <c r="Q123" s="26"/>
      <c r="R123" s="168"/>
      <c r="S123" s="151"/>
      <c r="T123" s="152"/>
      <c r="U123" s="168"/>
      <c r="V123" s="151"/>
      <c r="W123" s="152"/>
      <c r="X123" s="193">
        <v>200</v>
      </c>
      <c r="Y123" s="1"/>
      <c r="Z123" s="1"/>
    </row>
    <row r="124" spans="1:26" ht="25" customHeight="1" x14ac:dyDescent="0.35">
      <c r="B124" s="47" t="s">
        <v>113</v>
      </c>
      <c r="C124" s="211" t="s">
        <v>7</v>
      </c>
      <c r="D124" s="122"/>
      <c r="E124" s="83"/>
      <c r="F124" s="83"/>
      <c r="G124" s="83"/>
      <c r="H124" s="83"/>
      <c r="I124" s="35"/>
      <c r="J124" s="52"/>
      <c r="K124" s="35"/>
      <c r="L124" s="35"/>
      <c r="M124" s="52"/>
      <c r="N124" s="35"/>
      <c r="O124" s="35"/>
      <c r="P124" s="35"/>
      <c r="Q124" s="35"/>
      <c r="R124" s="624" t="s">
        <v>189</v>
      </c>
      <c r="S124" s="624"/>
      <c r="T124" s="624"/>
      <c r="U124" s="649"/>
      <c r="V124" s="650"/>
      <c r="W124" s="651"/>
      <c r="X124" s="35"/>
      <c r="Y124" s="35"/>
      <c r="Z124" s="35"/>
    </row>
    <row r="125" spans="1:26" ht="15" customHeight="1" x14ac:dyDescent="0.35">
      <c r="A125" s="7"/>
      <c r="B125" s="19"/>
      <c r="C125" s="212" t="s">
        <v>164</v>
      </c>
      <c r="D125" s="246"/>
      <c r="E125" s="99"/>
      <c r="F125" s="99"/>
      <c r="G125" s="99"/>
      <c r="H125" s="99"/>
      <c r="I125" s="99"/>
      <c r="J125" s="99"/>
      <c r="K125" s="99"/>
      <c r="L125" s="99"/>
      <c r="M125" s="99"/>
      <c r="N125" s="99"/>
      <c r="O125" s="99"/>
      <c r="P125" s="99"/>
      <c r="Q125" s="99"/>
      <c r="R125" s="99"/>
      <c r="S125" s="99"/>
      <c r="T125" s="99"/>
      <c r="U125" s="99"/>
      <c r="V125" s="99"/>
      <c r="W125" s="99"/>
      <c r="X125" s="99"/>
      <c r="Y125" s="99"/>
      <c r="Z125" s="99"/>
    </row>
    <row r="126" spans="1:26" ht="15.75" customHeight="1" x14ac:dyDescent="0.35">
      <c r="A126" s="7"/>
      <c r="B126" s="19">
        <v>1</v>
      </c>
      <c r="C126" s="192" t="s">
        <v>394</v>
      </c>
      <c r="D126" s="247"/>
      <c r="E126" s="99"/>
      <c r="F126" s="99"/>
      <c r="G126" s="99"/>
      <c r="H126" s="99"/>
      <c r="I126" s="99"/>
      <c r="J126" s="99"/>
      <c r="K126" s="99"/>
      <c r="L126" s="99"/>
      <c r="M126" s="99"/>
      <c r="N126" s="99"/>
      <c r="O126" s="99"/>
      <c r="P126" s="99"/>
      <c r="Q126" s="99"/>
      <c r="R126" s="99"/>
      <c r="S126" s="99"/>
      <c r="T126" s="99"/>
      <c r="U126" s="99"/>
      <c r="V126" s="99"/>
      <c r="W126" s="99"/>
      <c r="X126" s="99"/>
      <c r="Y126" s="99"/>
      <c r="Z126" s="99"/>
    </row>
    <row r="127" spans="1:26" ht="39.75" customHeight="1" x14ac:dyDescent="0.35">
      <c r="A127" s="7"/>
      <c r="B127" s="19">
        <v>2</v>
      </c>
      <c r="C127" s="190" t="s">
        <v>384</v>
      </c>
      <c r="D127" s="247"/>
      <c r="E127" s="93"/>
      <c r="F127" s="222"/>
      <c r="G127" s="222"/>
      <c r="H127" s="222"/>
      <c r="I127" s="222"/>
      <c r="J127" s="222"/>
      <c r="K127" s="222"/>
      <c r="L127" s="262"/>
      <c r="M127" s="262"/>
      <c r="N127" s="262"/>
      <c r="O127" s="222"/>
      <c r="P127" s="222"/>
      <c r="Q127" s="222"/>
      <c r="R127" s="222"/>
      <c r="S127" s="222"/>
      <c r="T127" s="222"/>
      <c r="U127" s="222"/>
      <c r="V127" s="222"/>
      <c r="W127" s="222"/>
      <c r="X127" s="222"/>
      <c r="Y127" s="222"/>
      <c r="Z127" s="222"/>
    </row>
    <row r="128" spans="1:26" ht="30" customHeight="1" x14ac:dyDescent="0.35">
      <c r="A128" s="7"/>
      <c r="B128" s="49" t="s">
        <v>114</v>
      </c>
      <c r="C128" s="223" t="s">
        <v>45</v>
      </c>
      <c r="D128" s="241"/>
      <c r="E128" s="25"/>
      <c r="F128" s="29" t="s">
        <v>190</v>
      </c>
      <c r="G128" s="25"/>
      <c r="H128" s="25"/>
      <c r="I128" s="29" t="s">
        <v>190</v>
      </c>
      <c r="J128" s="94"/>
      <c r="K128" s="94"/>
      <c r="L128" s="29" t="s">
        <v>190</v>
      </c>
      <c r="M128" s="525"/>
      <c r="N128" s="525"/>
      <c r="O128" s="29" t="s">
        <v>190</v>
      </c>
      <c r="P128" s="88"/>
      <c r="Q128" s="88"/>
      <c r="R128" s="164"/>
      <c r="S128" s="144"/>
      <c r="T128" s="148"/>
      <c r="U128" s="182" t="s">
        <v>190</v>
      </c>
      <c r="V128" s="29"/>
      <c r="W128" s="29"/>
      <c r="X128" s="29" t="s">
        <v>190</v>
      </c>
      <c r="Y128" s="1"/>
      <c r="Z128" s="1"/>
    </row>
    <row r="129" spans="1:26" ht="30" customHeight="1" x14ac:dyDescent="0.35">
      <c r="A129" s="7"/>
      <c r="B129" s="49" t="s">
        <v>115</v>
      </c>
      <c r="C129" s="106" t="s">
        <v>46</v>
      </c>
      <c r="D129" s="241" t="s">
        <v>242</v>
      </c>
      <c r="E129" s="24"/>
      <c r="F129" s="27">
        <v>0.01</v>
      </c>
      <c r="G129" s="87">
        <v>50</v>
      </c>
      <c r="H129" s="24"/>
      <c r="I129" s="54">
        <v>9.9999999999999915E-4</v>
      </c>
      <c r="J129" s="94"/>
      <c r="K129" s="94"/>
      <c r="L129" s="54">
        <v>9.9999999999999915E-4</v>
      </c>
      <c r="M129" s="525"/>
      <c r="N129" s="525"/>
      <c r="O129" s="87" t="s">
        <v>223</v>
      </c>
      <c r="P129" s="88"/>
      <c r="Q129" s="88"/>
      <c r="R129" s="164"/>
      <c r="S129" s="144"/>
      <c r="T129" s="148"/>
      <c r="U129" s="128" t="s">
        <v>223</v>
      </c>
      <c r="V129" s="78"/>
      <c r="W129" s="78"/>
      <c r="X129" s="193" t="s">
        <v>223</v>
      </c>
      <c r="Y129" s="1"/>
      <c r="Z129" s="1"/>
    </row>
    <row r="130" spans="1:26" ht="30" customHeight="1" x14ac:dyDescent="0.35">
      <c r="A130" s="7"/>
      <c r="B130" s="49" t="s">
        <v>116</v>
      </c>
      <c r="C130" s="106" t="s">
        <v>363</v>
      </c>
      <c r="D130" s="241"/>
      <c r="E130" s="25"/>
      <c r="F130" s="26" t="s">
        <v>191</v>
      </c>
      <c r="G130" s="25"/>
      <c r="H130" s="25"/>
      <c r="I130" s="26" t="s">
        <v>191</v>
      </c>
      <c r="J130" s="58"/>
      <c r="K130" s="39"/>
      <c r="L130" s="26" t="s">
        <v>191</v>
      </c>
      <c r="M130" s="527"/>
      <c r="N130" s="526"/>
      <c r="O130" s="26" t="s">
        <v>191</v>
      </c>
      <c r="P130" s="43"/>
      <c r="Q130" s="43"/>
      <c r="R130" s="164"/>
      <c r="S130" s="144"/>
      <c r="T130" s="148"/>
      <c r="U130" s="130" t="s">
        <v>191</v>
      </c>
      <c r="V130" s="43"/>
      <c r="W130" s="43"/>
      <c r="X130" s="26" t="s">
        <v>191</v>
      </c>
      <c r="Y130" s="1"/>
      <c r="Z130" s="1"/>
    </row>
    <row r="131" spans="1:26" ht="71.25" customHeight="1" x14ac:dyDescent="0.35">
      <c r="A131" s="7"/>
      <c r="B131" s="49" t="s">
        <v>117</v>
      </c>
      <c r="C131" s="216" t="s">
        <v>35</v>
      </c>
      <c r="D131" s="241"/>
      <c r="E131" s="24"/>
      <c r="F131" s="605" t="s">
        <v>189</v>
      </c>
      <c r="G131" s="606"/>
      <c r="H131" s="607"/>
      <c r="I131" s="29" t="s">
        <v>192</v>
      </c>
      <c r="J131" s="88"/>
      <c r="K131" s="88"/>
      <c r="L131" s="29" t="s">
        <v>192</v>
      </c>
      <c r="M131" s="525"/>
      <c r="N131" s="525"/>
      <c r="O131" s="29" t="s">
        <v>192</v>
      </c>
      <c r="P131" s="88"/>
      <c r="Q131" s="88"/>
      <c r="R131" s="164"/>
      <c r="S131" s="144"/>
      <c r="T131" s="148"/>
      <c r="U131" s="183" t="s">
        <v>192</v>
      </c>
      <c r="V131" s="184"/>
      <c r="W131" s="184"/>
      <c r="X131" s="29" t="s">
        <v>192</v>
      </c>
      <c r="Y131" s="1"/>
      <c r="Z131" s="1"/>
    </row>
    <row r="132" spans="1:26" ht="25" customHeight="1" x14ac:dyDescent="0.35">
      <c r="B132" s="47" t="s">
        <v>118</v>
      </c>
      <c r="C132" s="211" t="s">
        <v>8</v>
      </c>
      <c r="D132" s="122"/>
      <c r="E132" s="83"/>
      <c r="F132" s="83"/>
      <c r="G132" s="83"/>
      <c r="H132" s="83"/>
      <c r="I132" s="35"/>
      <c r="J132" s="52"/>
      <c r="K132" s="35"/>
      <c r="L132" s="35"/>
      <c r="M132" s="52"/>
      <c r="N132" s="35"/>
      <c r="O132" s="35"/>
      <c r="P132" s="35"/>
      <c r="Q132" s="35"/>
      <c r="R132" s="618" t="s">
        <v>189</v>
      </c>
      <c r="S132" s="618"/>
      <c r="T132" s="618"/>
      <c r="U132" s="618" t="s">
        <v>189</v>
      </c>
      <c r="V132" s="618"/>
      <c r="W132" s="618"/>
      <c r="X132" s="35"/>
      <c r="Y132" s="35"/>
      <c r="Z132" s="35"/>
    </row>
    <row r="133" spans="1:26" ht="15" customHeight="1" x14ac:dyDescent="0.35">
      <c r="A133" s="7"/>
      <c r="B133" s="19"/>
      <c r="C133" s="212" t="s">
        <v>164</v>
      </c>
      <c r="D133" s="246"/>
      <c r="E133" s="99"/>
      <c r="F133" s="99"/>
      <c r="G133" s="99"/>
      <c r="H133" s="99"/>
      <c r="I133" s="99"/>
      <c r="J133" s="99"/>
      <c r="K133" s="99"/>
      <c r="L133" s="99"/>
      <c r="M133" s="99"/>
      <c r="N133" s="99"/>
      <c r="O133" s="99"/>
      <c r="P133" s="99"/>
      <c r="Q133" s="99"/>
      <c r="R133" s="99"/>
      <c r="S133" s="99"/>
      <c r="T133" s="99"/>
      <c r="U133" s="99"/>
      <c r="V133" s="99"/>
      <c r="W133" s="99"/>
      <c r="X133" s="99"/>
      <c r="Y133" s="99"/>
      <c r="Z133" s="99"/>
    </row>
    <row r="134" spans="1:26" ht="27.75" customHeight="1" x14ac:dyDescent="0.35">
      <c r="A134" s="7"/>
      <c r="B134" s="227">
        <v>1</v>
      </c>
      <c r="C134" s="213" t="s">
        <v>690</v>
      </c>
      <c r="D134" s="247"/>
      <c r="E134" s="99"/>
      <c r="F134" s="99"/>
      <c r="G134" s="99"/>
      <c r="H134" s="99"/>
      <c r="I134" s="99"/>
      <c r="J134" s="99"/>
      <c r="K134" s="99"/>
      <c r="L134" s="99"/>
      <c r="M134" s="99"/>
      <c r="N134" s="99"/>
      <c r="O134" s="99"/>
      <c r="P134" s="99"/>
      <c r="Q134" s="99"/>
      <c r="R134" s="99"/>
      <c r="S134" s="99"/>
      <c r="T134" s="99"/>
      <c r="U134" s="99"/>
      <c r="V134" s="99"/>
      <c r="W134" s="99"/>
      <c r="X134" s="99"/>
      <c r="Y134" s="99"/>
      <c r="Z134" s="99"/>
    </row>
    <row r="135" spans="1:26" ht="30" customHeight="1" x14ac:dyDescent="0.35">
      <c r="A135" s="7"/>
      <c r="B135" s="19">
        <v>2</v>
      </c>
      <c r="C135" s="190" t="s">
        <v>411</v>
      </c>
      <c r="D135" s="247"/>
      <c r="E135" s="99"/>
      <c r="F135" s="99"/>
      <c r="G135" s="99"/>
      <c r="H135" s="99"/>
      <c r="I135" s="99"/>
      <c r="J135" s="99"/>
      <c r="K135" s="99"/>
      <c r="L135" s="99"/>
      <c r="M135" s="99"/>
      <c r="N135" s="99"/>
      <c r="O135" s="99"/>
      <c r="P135" s="99"/>
      <c r="Q135" s="99"/>
      <c r="R135" s="99"/>
      <c r="S135" s="99"/>
      <c r="T135" s="99"/>
      <c r="U135" s="99"/>
      <c r="V135" s="99"/>
      <c r="W135" s="99"/>
      <c r="X135" s="99"/>
      <c r="Y135" s="99"/>
      <c r="Z135" s="99"/>
    </row>
    <row r="136" spans="1:26" ht="52" x14ac:dyDescent="0.35">
      <c r="A136" s="7"/>
      <c r="B136" s="19">
        <v>3</v>
      </c>
      <c r="C136" s="213" t="s">
        <v>731</v>
      </c>
      <c r="D136" s="247"/>
      <c r="E136" s="99"/>
      <c r="F136" s="99"/>
      <c r="G136" s="99"/>
      <c r="H136" s="99"/>
      <c r="I136" s="99"/>
      <c r="J136" s="99"/>
      <c r="K136" s="99"/>
      <c r="L136" s="99"/>
      <c r="M136" s="99"/>
      <c r="N136" s="99"/>
      <c r="O136" s="99"/>
      <c r="P136" s="99"/>
      <c r="Q136" s="99"/>
      <c r="R136" s="99"/>
      <c r="S136" s="99"/>
      <c r="T136" s="99"/>
      <c r="U136" s="99"/>
      <c r="V136" s="99"/>
      <c r="W136" s="99"/>
      <c r="X136" s="99"/>
      <c r="Y136" s="99"/>
      <c r="Z136" s="99"/>
    </row>
    <row r="137" spans="1:26" ht="49.5" customHeight="1" x14ac:dyDescent="0.35">
      <c r="A137" s="7"/>
      <c r="B137" s="19">
        <v>4</v>
      </c>
      <c r="C137" s="190" t="s">
        <v>166</v>
      </c>
      <c r="D137" s="247"/>
      <c r="E137" s="99"/>
      <c r="F137" s="99"/>
      <c r="G137" s="99"/>
      <c r="H137" s="99"/>
      <c r="I137" s="99"/>
      <c r="J137" s="99"/>
      <c r="K137" s="99"/>
      <c r="L137" s="99"/>
      <c r="M137" s="99"/>
      <c r="N137" s="99"/>
      <c r="O137" s="99"/>
      <c r="P137" s="99"/>
      <c r="Q137" s="99"/>
      <c r="R137" s="99"/>
      <c r="S137" s="99"/>
      <c r="T137" s="99"/>
      <c r="U137" s="99"/>
      <c r="V137" s="99"/>
      <c r="W137" s="99"/>
      <c r="X137" s="99"/>
      <c r="Y137" s="99"/>
      <c r="Z137" s="99"/>
    </row>
    <row r="138" spans="1:26" ht="52.5" customHeight="1" x14ac:dyDescent="0.35">
      <c r="A138" s="7"/>
      <c r="B138" s="19">
        <v>5</v>
      </c>
      <c r="C138" s="190" t="s">
        <v>250</v>
      </c>
      <c r="D138" s="247"/>
      <c r="E138" s="99"/>
      <c r="F138" s="99"/>
      <c r="G138" s="99"/>
      <c r="H138" s="99"/>
      <c r="I138" s="99"/>
      <c r="J138" s="99"/>
      <c r="K138" s="99"/>
      <c r="L138" s="99"/>
      <c r="M138" s="99"/>
      <c r="N138" s="99"/>
      <c r="O138" s="99"/>
      <c r="P138" s="99"/>
      <c r="Q138" s="99"/>
      <c r="R138" s="99"/>
      <c r="S138" s="99"/>
      <c r="T138" s="99"/>
      <c r="U138" s="99"/>
      <c r="V138" s="99"/>
      <c r="W138" s="99"/>
      <c r="X138" s="99"/>
      <c r="Y138" s="99"/>
      <c r="Z138" s="99"/>
    </row>
    <row r="139" spans="1:26" ht="49.5" customHeight="1" x14ac:dyDescent="0.35">
      <c r="A139" s="7"/>
      <c r="B139" s="19">
        <v>6</v>
      </c>
      <c r="C139" s="190" t="s">
        <v>395</v>
      </c>
      <c r="D139" s="247"/>
      <c r="E139" s="99"/>
      <c r="F139" s="99"/>
      <c r="G139" s="99"/>
      <c r="H139" s="99"/>
      <c r="I139" s="99"/>
      <c r="J139" s="99"/>
      <c r="K139" s="99"/>
      <c r="L139" s="99"/>
      <c r="M139" s="99"/>
      <c r="N139" s="99"/>
      <c r="O139" s="99"/>
      <c r="P139" s="99"/>
      <c r="Q139" s="99"/>
      <c r="R139" s="99"/>
      <c r="S139" s="99"/>
      <c r="T139" s="99"/>
      <c r="U139" s="99"/>
      <c r="V139" s="99"/>
      <c r="W139" s="99"/>
      <c r="X139" s="99"/>
      <c r="Y139" s="99"/>
      <c r="Z139" s="99"/>
    </row>
    <row r="140" spans="1:26" ht="52.5" customHeight="1" x14ac:dyDescent="0.35">
      <c r="A140" s="7"/>
      <c r="B140" s="19">
        <v>7</v>
      </c>
      <c r="C140" s="190" t="s">
        <v>389</v>
      </c>
      <c r="D140" s="247"/>
      <c r="E140" s="99"/>
      <c r="F140" s="99"/>
      <c r="G140" s="99"/>
      <c r="H140" s="99"/>
      <c r="I140" s="99"/>
      <c r="J140" s="99"/>
      <c r="K140" s="99"/>
      <c r="L140" s="99"/>
      <c r="M140" s="99"/>
      <c r="N140" s="99"/>
      <c r="O140" s="99"/>
      <c r="P140" s="99"/>
      <c r="Q140" s="99"/>
      <c r="R140" s="99"/>
      <c r="S140" s="99"/>
      <c r="T140" s="99"/>
      <c r="U140" s="99"/>
      <c r="V140" s="99"/>
      <c r="W140" s="99"/>
      <c r="X140" s="99"/>
      <c r="Y140" s="99"/>
      <c r="Z140" s="99"/>
    </row>
    <row r="141" spans="1:26" ht="42.75" customHeight="1" x14ac:dyDescent="0.35">
      <c r="A141" s="7"/>
      <c r="B141" s="19">
        <v>8</v>
      </c>
      <c r="C141" s="190" t="s">
        <v>392</v>
      </c>
      <c r="D141" s="247"/>
      <c r="E141" s="99"/>
      <c r="F141" s="99"/>
      <c r="G141" s="99"/>
      <c r="H141" s="99"/>
      <c r="I141" s="99"/>
      <c r="J141" s="99"/>
      <c r="K141" s="99"/>
      <c r="L141" s="99"/>
      <c r="M141" s="99"/>
      <c r="N141" s="99"/>
      <c r="O141" s="99"/>
      <c r="P141" s="99"/>
      <c r="Q141" s="99"/>
      <c r="R141" s="99"/>
      <c r="S141" s="99"/>
      <c r="T141" s="99"/>
      <c r="U141" s="99"/>
      <c r="V141" s="99"/>
      <c r="W141" s="99"/>
      <c r="X141" s="99"/>
      <c r="Y141" s="99"/>
      <c r="Z141" s="99"/>
    </row>
    <row r="142" spans="1:26" ht="53.25" customHeight="1" x14ac:dyDescent="0.35">
      <c r="A142" s="7"/>
      <c r="B142" s="19">
        <v>9</v>
      </c>
      <c r="C142" s="190" t="s">
        <v>396</v>
      </c>
      <c r="D142" s="247"/>
      <c r="E142" s="99"/>
      <c r="F142" s="99"/>
      <c r="G142" s="99"/>
      <c r="H142" s="99"/>
      <c r="I142" s="99"/>
      <c r="J142" s="99"/>
      <c r="K142" s="99"/>
      <c r="L142" s="99"/>
      <c r="M142" s="99"/>
      <c r="N142" s="99"/>
      <c r="O142" s="99"/>
      <c r="P142" s="99"/>
      <c r="Q142" s="99"/>
      <c r="R142" s="99"/>
      <c r="S142" s="99"/>
      <c r="T142" s="99"/>
      <c r="U142" s="99"/>
      <c r="V142" s="99"/>
      <c r="W142" s="99"/>
      <c r="X142" s="99"/>
      <c r="Y142" s="99"/>
      <c r="Z142" s="99"/>
    </row>
    <row r="143" spans="1:26" ht="33" customHeight="1" x14ac:dyDescent="0.35">
      <c r="A143" s="7"/>
      <c r="B143" s="19">
        <v>10</v>
      </c>
      <c r="C143" s="190" t="s">
        <v>251</v>
      </c>
      <c r="D143" s="247"/>
      <c r="E143" s="99"/>
      <c r="F143" s="99"/>
      <c r="G143" s="99"/>
      <c r="H143" s="99"/>
      <c r="I143" s="99"/>
      <c r="J143" s="99"/>
      <c r="K143" s="99"/>
      <c r="L143" s="99"/>
      <c r="M143" s="99"/>
      <c r="N143" s="99"/>
      <c r="O143" s="99"/>
      <c r="P143" s="99"/>
      <c r="Q143" s="99"/>
      <c r="R143" s="99"/>
      <c r="S143" s="99"/>
      <c r="T143" s="99"/>
      <c r="U143" s="99"/>
      <c r="V143" s="99"/>
      <c r="W143" s="99"/>
      <c r="X143" s="99"/>
      <c r="Y143" s="99"/>
      <c r="Z143" s="99"/>
    </row>
    <row r="144" spans="1:26" ht="30" customHeight="1" x14ac:dyDescent="0.35">
      <c r="A144" s="7"/>
      <c r="B144" s="49" t="s">
        <v>126</v>
      </c>
      <c r="C144" s="106" t="s">
        <v>253</v>
      </c>
      <c r="D144" s="241" t="s">
        <v>162</v>
      </c>
      <c r="E144" s="24"/>
      <c r="F144" s="27">
        <v>2.7000000000000001E-3</v>
      </c>
      <c r="G144" s="87">
        <v>150</v>
      </c>
      <c r="H144" s="87"/>
      <c r="I144" s="38">
        <v>2.65E-3</v>
      </c>
      <c r="J144" s="87">
        <v>150</v>
      </c>
      <c r="K144" s="87"/>
      <c r="L144" s="261">
        <v>2.65E-3</v>
      </c>
      <c r="M144" s="534">
        <v>150</v>
      </c>
      <c r="N144" s="534"/>
      <c r="O144" s="27">
        <v>1.1925E-3</v>
      </c>
      <c r="P144" s="87">
        <v>200</v>
      </c>
      <c r="Q144" s="87"/>
      <c r="R144" s="164"/>
      <c r="S144" s="144"/>
      <c r="T144" s="148"/>
      <c r="U144" s="164"/>
      <c r="V144" s="144"/>
      <c r="W144" s="148"/>
      <c r="X144" s="195">
        <v>2.65E-3</v>
      </c>
      <c r="Y144" s="193">
        <v>150</v>
      </c>
      <c r="Z144" s="1"/>
    </row>
    <row r="145" spans="1:26" ht="30" customHeight="1" x14ac:dyDescent="0.35">
      <c r="A145" s="7"/>
      <c r="B145" s="49" t="s">
        <v>127</v>
      </c>
      <c r="C145" s="106" t="s">
        <v>254</v>
      </c>
      <c r="D145" s="241" t="s">
        <v>162</v>
      </c>
      <c r="E145" s="24"/>
      <c r="F145" s="27">
        <v>6.5000000000000002E-2</v>
      </c>
      <c r="G145" s="87">
        <v>150</v>
      </c>
      <c r="H145" s="87"/>
      <c r="I145" s="38">
        <v>6.5000000000000002E-2</v>
      </c>
      <c r="J145" s="87">
        <v>150</v>
      </c>
      <c r="K145" s="87"/>
      <c r="L145" s="261">
        <v>6.5000000000000002E-2</v>
      </c>
      <c r="M145" s="534">
        <v>150</v>
      </c>
      <c r="N145" s="534"/>
      <c r="O145" s="27">
        <v>6.5000000000000002E-2</v>
      </c>
      <c r="P145" s="87">
        <v>150</v>
      </c>
      <c r="Q145" s="87"/>
      <c r="R145" s="164"/>
      <c r="S145" s="144"/>
      <c r="T145" s="148"/>
      <c r="U145" s="164"/>
      <c r="V145" s="144"/>
      <c r="W145" s="148"/>
      <c r="X145" s="195">
        <v>0.05</v>
      </c>
      <c r="Y145" s="193">
        <v>150</v>
      </c>
      <c r="Z145" s="1"/>
    </row>
    <row r="146" spans="1:26" ht="30" customHeight="1" x14ac:dyDescent="0.35">
      <c r="A146" s="7"/>
      <c r="B146" s="20" t="s">
        <v>48</v>
      </c>
      <c r="C146" s="106" t="s">
        <v>219</v>
      </c>
      <c r="D146" s="241" t="s">
        <v>162</v>
      </c>
      <c r="E146" s="24"/>
      <c r="F146" s="27">
        <v>2.7000000000000001E-3</v>
      </c>
      <c r="G146" s="87">
        <v>300</v>
      </c>
      <c r="H146" s="87"/>
      <c r="I146" s="27">
        <v>5.0000000000000001E-3</v>
      </c>
      <c r="J146" s="87">
        <v>500</v>
      </c>
      <c r="K146" s="28"/>
      <c r="L146" s="289">
        <v>5.0000000000000001E-3</v>
      </c>
      <c r="M146" s="534">
        <v>500</v>
      </c>
      <c r="N146" s="28"/>
      <c r="O146" s="87" t="s">
        <v>186</v>
      </c>
      <c r="P146" s="28"/>
      <c r="Q146" s="28"/>
      <c r="R146" s="164"/>
      <c r="S146" s="144"/>
      <c r="T146" s="148"/>
      <c r="U146" s="164"/>
      <c r="V146" s="144"/>
      <c r="W146" s="148"/>
      <c r="X146" s="199">
        <v>2.7000000000000001E-3</v>
      </c>
      <c r="Y146" s="198">
        <v>300</v>
      </c>
      <c r="Z146" s="1"/>
    </row>
    <row r="147" spans="1:26" ht="30" customHeight="1" x14ac:dyDescent="0.35">
      <c r="A147" s="7"/>
      <c r="B147" s="49" t="s">
        <v>49</v>
      </c>
      <c r="C147" s="106" t="s">
        <v>220</v>
      </c>
      <c r="D147" s="241"/>
      <c r="E147" s="79"/>
      <c r="F147" s="79"/>
      <c r="G147" s="79"/>
      <c r="H147" s="79"/>
      <c r="I147" s="13"/>
      <c r="J147" s="13"/>
      <c r="K147" s="13"/>
      <c r="L147" s="13"/>
      <c r="M147" s="13"/>
      <c r="N147" s="13"/>
      <c r="O147" s="13"/>
      <c r="P147" s="13"/>
      <c r="Q147" s="13"/>
      <c r="R147" s="164"/>
      <c r="S147" s="144"/>
      <c r="T147" s="148"/>
      <c r="U147" s="164"/>
      <c r="V147" s="144"/>
      <c r="W147" s="148"/>
      <c r="X147" s="1"/>
      <c r="Y147" s="1"/>
      <c r="Z147" s="1"/>
    </row>
    <row r="148" spans="1:26" ht="47.25" customHeight="1" x14ac:dyDescent="0.35">
      <c r="A148" s="7"/>
      <c r="B148" s="49" t="s">
        <v>128</v>
      </c>
      <c r="C148" s="106" t="s">
        <v>252</v>
      </c>
      <c r="D148" s="241" t="s">
        <v>162</v>
      </c>
      <c r="E148" s="24"/>
      <c r="F148" s="27">
        <v>0.01</v>
      </c>
      <c r="G148" s="87" t="s">
        <v>523</v>
      </c>
      <c r="H148" s="87"/>
      <c r="I148" s="38">
        <v>0.01</v>
      </c>
      <c r="J148" s="302" t="s">
        <v>523</v>
      </c>
      <c r="K148" s="88"/>
      <c r="L148" s="261">
        <v>0.01</v>
      </c>
      <c r="M148" s="534" t="s">
        <v>523</v>
      </c>
      <c r="N148" s="94"/>
      <c r="O148" s="27">
        <v>5.0000000000000001E-3</v>
      </c>
      <c r="P148" s="302" t="s">
        <v>523</v>
      </c>
      <c r="Q148" s="88"/>
      <c r="R148" s="164"/>
      <c r="S148" s="144"/>
      <c r="T148" s="148"/>
      <c r="U148" s="164"/>
      <c r="V148" s="144"/>
      <c r="W148" s="148"/>
      <c r="X148" s="194">
        <v>5.0000000000000001E-3</v>
      </c>
      <c r="Y148" s="302" t="s">
        <v>523</v>
      </c>
      <c r="Z148" s="1"/>
    </row>
    <row r="149" spans="1:26" ht="41.25" customHeight="1" x14ac:dyDescent="0.35">
      <c r="A149" s="7"/>
      <c r="B149" s="49" t="s">
        <v>129</v>
      </c>
      <c r="C149" s="106" t="s">
        <v>119</v>
      </c>
      <c r="D149" s="241" t="s">
        <v>162</v>
      </c>
      <c r="E149" s="24"/>
      <c r="F149" s="27">
        <v>0.01</v>
      </c>
      <c r="G149" s="302" t="s">
        <v>523</v>
      </c>
      <c r="H149" s="87"/>
      <c r="I149" s="605" t="s">
        <v>189</v>
      </c>
      <c r="J149" s="606"/>
      <c r="K149" s="607"/>
      <c r="L149" s="605" t="s">
        <v>189</v>
      </c>
      <c r="M149" s="606"/>
      <c r="N149" s="607"/>
      <c r="O149" s="605" t="s">
        <v>189</v>
      </c>
      <c r="P149" s="606"/>
      <c r="Q149" s="607"/>
      <c r="R149" s="164"/>
      <c r="S149" s="144"/>
      <c r="T149" s="148"/>
      <c r="U149" s="164"/>
      <c r="V149" s="144"/>
      <c r="W149" s="148"/>
      <c r="X149" s="194">
        <v>5.0000000000000001E-3</v>
      </c>
      <c r="Y149" s="302" t="s">
        <v>523</v>
      </c>
      <c r="Z149" s="1"/>
    </row>
    <row r="150" spans="1:26" ht="15" customHeight="1" x14ac:dyDescent="0.35">
      <c r="A150" s="7"/>
      <c r="B150" s="49" t="s">
        <v>130</v>
      </c>
      <c r="C150" s="106" t="s">
        <v>120</v>
      </c>
      <c r="D150" s="241"/>
      <c r="E150" s="79"/>
      <c r="F150" s="79"/>
      <c r="G150" s="79"/>
      <c r="H150" s="79"/>
      <c r="I150" s="13"/>
      <c r="J150" s="13"/>
      <c r="K150" s="13"/>
      <c r="L150" s="13"/>
      <c r="M150" s="13"/>
      <c r="N150" s="13"/>
      <c r="O150" s="13"/>
      <c r="P150" s="13"/>
      <c r="Q150" s="13"/>
      <c r="R150" s="164"/>
      <c r="S150" s="144"/>
      <c r="T150" s="148"/>
      <c r="U150" s="164"/>
      <c r="V150" s="144"/>
      <c r="W150" s="148"/>
      <c r="X150" s="13"/>
      <c r="Y150" s="13"/>
      <c r="Z150" s="1"/>
    </row>
    <row r="151" spans="1:26" ht="27.75" customHeight="1" x14ac:dyDescent="0.35">
      <c r="A151" s="7"/>
      <c r="B151" s="224" t="s">
        <v>121</v>
      </c>
      <c r="C151" s="108" t="s">
        <v>634</v>
      </c>
      <c r="D151" s="241" t="s">
        <v>162</v>
      </c>
      <c r="E151" s="24"/>
      <c r="F151" s="132">
        <v>1.4999999999999999E-2</v>
      </c>
      <c r="G151" s="302" t="s">
        <v>523</v>
      </c>
      <c r="H151" s="131"/>
      <c r="I151" s="132">
        <v>1.4999999999999999E-2</v>
      </c>
      <c r="J151" s="302" t="s">
        <v>523</v>
      </c>
      <c r="K151" s="94"/>
      <c r="L151" s="289">
        <v>1.4999999999999999E-2</v>
      </c>
      <c r="M151" s="534" t="s">
        <v>523</v>
      </c>
      <c r="N151" s="94"/>
      <c r="O151" s="132">
        <v>1.4999999999999999E-2</v>
      </c>
      <c r="P151" s="302" t="s">
        <v>523</v>
      </c>
      <c r="Q151" s="94"/>
      <c r="R151" s="164"/>
      <c r="S151" s="144"/>
      <c r="T151" s="148"/>
      <c r="U151" s="164"/>
      <c r="V151" s="144"/>
      <c r="W151" s="148"/>
      <c r="X151" s="195">
        <v>1.4999999999999999E-2</v>
      </c>
      <c r="Y151" s="290">
        <v>330</v>
      </c>
      <c r="Z151" s="1"/>
    </row>
    <row r="152" spans="1:26" ht="27.75" customHeight="1" x14ac:dyDescent="0.35">
      <c r="A152" s="7"/>
      <c r="B152" s="224" t="s">
        <v>122</v>
      </c>
      <c r="C152" s="108" t="s">
        <v>635</v>
      </c>
      <c r="D152" s="241" t="s">
        <v>162</v>
      </c>
      <c r="E152" s="24"/>
      <c r="F152" s="132">
        <v>0.02</v>
      </c>
      <c r="G152" s="302" t="s">
        <v>523</v>
      </c>
      <c r="H152" s="131"/>
      <c r="I152" s="132">
        <v>0.02</v>
      </c>
      <c r="J152" s="302" t="s">
        <v>523</v>
      </c>
      <c r="K152" s="94"/>
      <c r="L152" s="289">
        <v>0.02</v>
      </c>
      <c r="M152" s="534" t="s">
        <v>523</v>
      </c>
      <c r="N152" s="94"/>
      <c r="O152" s="132">
        <v>0.02</v>
      </c>
      <c r="P152" s="302" t="s">
        <v>523</v>
      </c>
      <c r="Q152" s="94"/>
      <c r="R152" s="164"/>
      <c r="S152" s="144"/>
      <c r="T152" s="148"/>
      <c r="U152" s="164"/>
      <c r="V152" s="144"/>
      <c r="W152" s="148"/>
      <c r="X152" s="195">
        <v>0.02</v>
      </c>
      <c r="Y152" s="290">
        <v>330</v>
      </c>
      <c r="Z152" s="1"/>
    </row>
    <row r="153" spans="1:26" ht="30.75" customHeight="1" x14ac:dyDescent="0.35">
      <c r="A153" s="7"/>
      <c r="B153" s="224" t="s">
        <v>123</v>
      </c>
      <c r="C153" s="108" t="s">
        <v>633</v>
      </c>
      <c r="D153" s="241" t="s">
        <v>162</v>
      </c>
      <c r="E153" s="24"/>
      <c r="F153" s="132">
        <v>0.08</v>
      </c>
      <c r="G153" s="302" t="s">
        <v>523</v>
      </c>
      <c r="H153" s="131"/>
      <c r="I153" s="132">
        <v>0.08</v>
      </c>
      <c r="J153" s="302" t="s">
        <v>523</v>
      </c>
      <c r="K153" s="94"/>
      <c r="L153" s="289">
        <v>0.08</v>
      </c>
      <c r="M153" s="534" t="s">
        <v>523</v>
      </c>
      <c r="N153" s="94"/>
      <c r="O153" s="132">
        <v>0.08</v>
      </c>
      <c r="P153" s="302" t="s">
        <v>523</v>
      </c>
      <c r="Q153" s="94"/>
      <c r="R153" s="164"/>
      <c r="S153" s="144"/>
      <c r="T153" s="148"/>
      <c r="U153" s="164"/>
      <c r="V153" s="144"/>
      <c r="W153" s="148"/>
      <c r="X153" s="289">
        <v>0.02</v>
      </c>
      <c r="Y153" s="290">
        <v>330</v>
      </c>
      <c r="Z153" s="1"/>
    </row>
    <row r="154" spans="1:26" ht="30" customHeight="1" x14ac:dyDescent="0.35">
      <c r="A154" s="7"/>
      <c r="B154" s="49" t="s">
        <v>50</v>
      </c>
      <c r="C154" s="106" t="s">
        <v>47</v>
      </c>
      <c r="D154" s="241" t="s">
        <v>162</v>
      </c>
      <c r="E154" s="24"/>
      <c r="F154" s="132">
        <v>0.03</v>
      </c>
      <c r="G154" s="131">
        <v>500</v>
      </c>
      <c r="H154" s="131"/>
      <c r="I154" s="132">
        <v>0.03</v>
      </c>
      <c r="J154" s="94">
        <v>500</v>
      </c>
      <c r="K154" s="39"/>
      <c r="L154" s="289">
        <v>0.03</v>
      </c>
      <c r="M154" s="94">
        <v>500</v>
      </c>
      <c r="N154" s="39"/>
      <c r="O154" s="132">
        <v>0.03</v>
      </c>
      <c r="P154" s="94">
        <v>500</v>
      </c>
      <c r="Q154" s="39"/>
      <c r="R154" s="164"/>
      <c r="S154" s="144"/>
      <c r="T154" s="148"/>
      <c r="U154" s="164"/>
      <c r="V154" s="144"/>
      <c r="W154" s="148"/>
      <c r="X154" s="195">
        <v>0.03</v>
      </c>
      <c r="Y154" s="193">
        <v>500</v>
      </c>
      <c r="Z154" s="1"/>
    </row>
    <row r="155" spans="1:26" ht="30" customHeight="1" x14ac:dyDescent="0.35">
      <c r="A155" s="7"/>
      <c r="B155" s="49" t="s">
        <v>51</v>
      </c>
      <c r="C155" s="106" t="s">
        <v>400</v>
      </c>
      <c r="D155" s="241" t="s">
        <v>162</v>
      </c>
      <c r="E155" s="24"/>
      <c r="F155" s="27">
        <v>1.7000000000000001E-2</v>
      </c>
      <c r="G155" s="87"/>
      <c r="H155" s="87"/>
      <c r="I155" s="38">
        <v>1.7000000000000001E-2</v>
      </c>
      <c r="J155" s="29"/>
      <c r="K155" s="29"/>
      <c r="L155" s="261">
        <v>1.7000000000000001E-2</v>
      </c>
      <c r="M155" s="29"/>
      <c r="N155" s="29"/>
      <c r="O155" s="38">
        <v>1.7000000000000001E-2</v>
      </c>
      <c r="P155" s="29"/>
      <c r="Q155" s="29"/>
      <c r="R155" s="164"/>
      <c r="S155" s="144"/>
      <c r="T155" s="148"/>
      <c r="U155" s="164"/>
      <c r="V155" s="144"/>
      <c r="W155" s="148"/>
      <c r="X155" s="194">
        <v>1.7000000000000001E-2</v>
      </c>
      <c r="Y155" s="1"/>
      <c r="Z155" s="1"/>
    </row>
    <row r="156" spans="1:26" ht="30" customHeight="1" x14ac:dyDescent="0.35">
      <c r="A156" s="7"/>
      <c r="B156" s="49" t="s">
        <v>131</v>
      </c>
      <c r="C156" s="106" t="s">
        <v>36</v>
      </c>
      <c r="D156" s="241" t="s">
        <v>162</v>
      </c>
      <c r="E156" s="24"/>
      <c r="F156" s="27">
        <v>2.1499999999999998E-2</v>
      </c>
      <c r="G156" s="87"/>
      <c r="H156" s="87"/>
      <c r="I156" s="38">
        <v>2.1500000000000002E-2</v>
      </c>
      <c r="J156" s="26"/>
      <c r="K156" s="26"/>
      <c r="L156" s="261">
        <v>2.1500000000000002E-2</v>
      </c>
      <c r="M156" s="26"/>
      <c r="N156" s="26"/>
      <c r="O156" s="38">
        <v>1.0750000000000001E-2</v>
      </c>
      <c r="P156" s="43"/>
      <c r="Q156" s="43"/>
      <c r="R156" s="164"/>
      <c r="S156" s="144"/>
      <c r="T156" s="148"/>
      <c r="U156" s="164"/>
      <c r="V156" s="144"/>
      <c r="W156" s="148"/>
      <c r="X156" s="194">
        <v>1.3975000000000001E-2</v>
      </c>
      <c r="Y156" s="1"/>
      <c r="Z156" s="1"/>
    </row>
    <row r="157" spans="1:26" ht="40.5" customHeight="1" x14ac:dyDescent="0.35">
      <c r="A157" s="7"/>
      <c r="B157" s="49" t="s">
        <v>132</v>
      </c>
      <c r="C157" s="106" t="s">
        <v>401</v>
      </c>
      <c r="D157" s="241" t="s">
        <v>162</v>
      </c>
      <c r="E157" s="24"/>
      <c r="F157" s="27">
        <v>1E-3</v>
      </c>
      <c r="G157" s="87">
        <v>250</v>
      </c>
      <c r="H157" s="87"/>
      <c r="I157" s="38">
        <v>1E-3</v>
      </c>
      <c r="J157" s="88">
        <v>250</v>
      </c>
      <c r="K157" s="29"/>
      <c r="L157" s="261">
        <v>1E-3</v>
      </c>
      <c r="M157" s="94">
        <v>250</v>
      </c>
      <c r="N157" s="29"/>
      <c r="O157" s="38">
        <v>1E-3</v>
      </c>
      <c r="P157" s="88">
        <v>250</v>
      </c>
      <c r="Q157" s="29"/>
      <c r="R157" s="164"/>
      <c r="S157" s="144"/>
      <c r="T157" s="148"/>
      <c r="U157" s="164"/>
      <c r="V157" s="144"/>
      <c r="W157" s="148"/>
      <c r="X157" s="194">
        <v>1E-3</v>
      </c>
      <c r="Y157" s="26">
        <v>250</v>
      </c>
      <c r="Z157" s="1"/>
    </row>
    <row r="158" spans="1:26" ht="30" customHeight="1" x14ac:dyDescent="0.35">
      <c r="A158" s="7"/>
      <c r="B158" s="49" t="s">
        <v>133</v>
      </c>
      <c r="C158" s="106" t="s">
        <v>124</v>
      </c>
      <c r="D158" s="241" t="s">
        <v>162</v>
      </c>
      <c r="E158" s="24"/>
      <c r="F158" s="27">
        <v>0.03</v>
      </c>
      <c r="G158" s="87">
        <v>100</v>
      </c>
      <c r="H158" s="87"/>
      <c r="I158" s="38">
        <v>0.03</v>
      </c>
      <c r="J158" s="88">
        <v>100</v>
      </c>
      <c r="K158" s="29"/>
      <c r="L158" s="261">
        <v>0.03</v>
      </c>
      <c r="M158" s="94">
        <v>100</v>
      </c>
      <c r="N158" s="29"/>
      <c r="O158" s="38">
        <v>0.03</v>
      </c>
      <c r="P158" s="88">
        <v>100</v>
      </c>
      <c r="Q158" s="29"/>
      <c r="R158" s="164"/>
      <c r="S158" s="144"/>
      <c r="T158" s="148"/>
      <c r="U158" s="164"/>
      <c r="V158" s="144"/>
      <c r="W158" s="148"/>
      <c r="X158" s="194">
        <v>0.03</v>
      </c>
      <c r="Y158" s="26">
        <v>100</v>
      </c>
      <c r="Z158" s="1"/>
    </row>
    <row r="159" spans="1:26" ht="30" customHeight="1" x14ac:dyDescent="0.35">
      <c r="A159" s="7"/>
      <c r="B159" s="49" t="s">
        <v>52</v>
      </c>
      <c r="C159" s="106" t="s">
        <v>9</v>
      </c>
      <c r="D159" s="241"/>
      <c r="E159" s="25"/>
      <c r="F159" s="26"/>
      <c r="G159" s="26"/>
      <c r="H159" s="26"/>
      <c r="I159" s="29"/>
      <c r="J159" s="29"/>
      <c r="K159" s="29"/>
      <c r="L159" s="29"/>
      <c r="M159" s="29"/>
      <c r="N159" s="29"/>
      <c r="O159" s="29"/>
      <c r="P159" s="29"/>
      <c r="Q159" s="29"/>
      <c r="R159" s="164"/>
      <c r="S159" s="144"/>
      <c r="T159" s="148"/>
      <c r="U159" s="164"/>
      <c r="V159" s="144"/>
      <c r="W159" s="148"/>
      <c r="X159" s="1"/>
      <c r="Y159" s="1"/>
      <c r="Z159" s="1"/>
    </row>
    <row r="160" spans="1:26" ht="24.75" customHeight="1" x14ac:dyDescent="0.35">
      <c r="A160" s="7"/>
      <c r="B160" s="49" t="s">
        <v>134</v>
      </c>
      <c r="C160" s="106" t="s">
        <v>10</v>
      </c>
      <c r="D160" s="241" t="s">
        <v>125</v>
      </c>
      <c r="E160" s="25"/>
      <c r="F160" s="26">
        <v>300</v>
      </c>
      <c r="G160" s="26"/>
      <c r="H160" s="26"/>
      <c r="I160" s="26">
        <v>300</v>
      </c>
      <c r="J160" s="29"/>
      <c r="K160" s="29"/>
      <c r="L160" s="26">
        <v>300</v>
      </c>
      <c r="M160" s="29"/>
      <c r="N160" s="29"/>
      <c r="O160" s="26">
        <v>150</v>
      </c>
      <c r="P160" s="29"/>
      <c r="Q160" s="29"/>
      <c r="R160" s="164"/>
      <c r="S160" s="144"/>
      <c r="T160" s="148"/>
      <c r="U160" s="164"/>
      <c r="V160" s="144"/>
      <c r="W160" s="148"/>
      <c r="X160" s="94">
        <v>200</v>
      </c>
      <c r="Y160" s="1"/>
      <c r="Z160" s="1"/>
    </row>
    <row r="161" spans="1:26" ht="33.75" customHeight="1" x14ac:dyDescent="0.35">
      <c r="A161" s="7"/>
      <c r="B161" s="49" t="s">
        <v>135</v>
      </c>
      <c r="C161" s="106" t="s">
        <v>11</v>
      </c>
      <c r="D161" s="241" t="s">
        <v>125</v>
      </c>
      <c r="E161" s="25"/>
      <c r="F161" s="26">
        <v>600</v>
      </c>
      <c r="G161" s="26"/>
      <c r="H161" s="26"/>
      <c r="I161" s="26">
        <v>600</v>
      </c>
      <c r="J161" s="29"/>
      <c r="K161" s="29"/>
      <c r="L161" s="26">
        <v>600</v>
      </c>
      <c r="M161" s="29"/>
      <c r="N161" s="29"/>
      <c r="O161" s="26">
        <v>300</v>
      </c>
      <c r="P161" s="29"/>
      <c r="Q161" s="29"/>
      <c r="R161" s="164"/>
      <c r="S161" s="144"/>
      <c r="T161" s="148"/>
      <c r="U161" s="164"/>
      <c r="V161" s="144"/>
      <c r="W161" s="148"/>
      <c r="X161" s="94">
        <v>400</v>
      </c>
      <c r="Y161" s="1"/>
      <c r="Z161" s="1"/>
    </row>
    <row r="162" spans="1:26" ht="25" customHeight="1" x14ac:dyDescent="0.35">
      <c r="B162" s="47" t="s">
        <v>66</v>
      </c>
      <c r="C162" s="211" t="s">
        <v>53</v>
      </c>
      <c r="D162" s="122"/>
      <c r="E162" s="83"/>
      <c r="F162" s="83"/>
      <c r="G162" s="83"/>
      <c r="H162" s="83"/>
      <c r="I162" s="35"/>
      <c r="J162" s="52"/>
      <c r="K162" s="35"/>
      <c r="L162" s="35"/>
      <c r="M162" s="52"/>
      <c r="N162" s="35"/>
      <c r="O162" s="35"/>
      <c r="P162" s="35"/>
      <c r="Q162" s="35"/>
      <c r="R162" s="126"/>
      <c r="S162" s="126"/>
      <c r="T162" s="126"/>
      <c r="U162" s="126"/>
      <c r="V162" s="126"/>
      <c r="W162" s="126"/>
      <c r="X162" s="35"/>
      <c r="Y162" s="35"/>
      <c r="Z162" s="35"/>
    </row>
    <row r="163" spans="1:26" ht="15" customHeight="1" x14ac:dyDescent="0.35">
      <c r="A163" s="7"/>
      <c r="B163" s="19"/>
      <c r="C163" s="212" t="s">
        <v>164</v>
      </c>
      <c r="D163" s="246"/>
      <c r="E163" s="99"/>
      <c r="F163" s="99"/>
      <c r="G163" s="99"/>
      <c r="H163" s="99"/>
      <c r="I163" s="99"/>
      <c r="J163" s="99"/>
      <c r="K163" s="99"/>
      <c r="L163" s="99"/>
      <c r="M163" s="99"/>
      <c r="N163" s="99"/>
      <c r="O163" s="99"/>
      <c r="P163" s="99"/>
      <c r="Q163" s="99"/>
      <c r="R163" s="99"/>
      <c r="S163" s="99"/>
      <c r="T163" s="99"/>
      <c r="U163" s="99"/>
      <c r="V163" s="99"/>
      <c r="W163" s="99"/>
      <c r="X163" s="99"/>
      <c r="Y163" s="99"/>
      <c r="Z163" s="99"/>
    </row>
    <row r="164" spans="1:26" ht="14.25" customHeight="1" x14ac:dyDescent="0.35">
      <c r="A164" s="7"/>
      <c r="B164" s="19">
        <v>1</v>
      </c>
      <c r="C164" s="190" t="s">
        <v>654</v>
      </c>
      <c r="D164" s="247"/>
      <c r="E164" s="99"/>
      <c r="F164" s="99"/>
      <c r="G164" s="99"/>
      <c r="H164" s="99"/>
      <c r="I164" s="99"/>
      <c r="J164" s="99"/>
      <c r="K164" s="99"/>
      <c r="L164" s="99"/>
      <c r="M164" s="99"/>
      <c r="N164" s="99"/>
      <c r="O164" s="99"/>
      <c r="P164" s="99"/>
      <c r="Q164" s="99"/>
      <c r="R164" s="99"/>
      <c r="S164" s="99"/>
      <c r="T164" s="99"/>
      <c r="U164" s="99"/>
      <c r="V164" s="99"/>
      <c r="W164" s="99"/>
      <c r="X164" s="99"/>
      <c r="Y164" s="99"/>
      <c r="Z164" s="99"/>
    </row>
    <row r="165" spans="1:26" ht="15.75" customHeight="1" x14ac:dyDescent="0.35">
      <c r="A165" s="7"/>
      <c r="B165" s="19">
        <v>2</v>
      </c>
      <c r="C165" s="204" t="s">
        <v>397</v>
      </c>
      <c r="D165" s="247"/>
      <c r="E165" s="99"/>
      <c r="F165" s="99"/>
      <c r="G165" s="99"/>
      <c r="H165" s="99"/>
      <c r="I165" s="99"/>
      <c r="J165" s="99"/>
      <c r="K165" s="99"/>
      <c r="L165" s="99"/>
      <c r="M165" s="99"/>
      <c r="N165" s="99"/>
      <c r="O165" s="99"/>
      <c r="P165" s="99"/>
      <c r="Q165" s="99"/>
      <c r="R165" s="99"/>
      <c r="S165" s="99"/>
      <c r="T165" s="99"/>
      <c r="U165" s="99"/>
      <c r="V165" s="99"/>
      <c r="W165" s="99"/>
      <c r="X165" s="99"/>
      <c r="Y165" s="99"/>
      <c r="Z165" s="99"/>
    </row>
    <row r="166" spans="1:26" ht="27.75" customHeight="1" x14ac:dyDescent="0.35">
      <c r="A166" s="7"/>
      <c r="B166" s="19">
        <v>3</v>
      </c>
      <c r="C166" s="190" t="s">
        <v>168</v>
      </c>
      <c r="D166" s="247"/>
      <c r="E166" s="99"/>
      <c r="F166" s="99"/>
      <c r="G166" s="99"/>
      <c r="H166" s="99"/>
      <c r="I166" s="99"/>
      <c r="J166" s="99"/>
      <c r="K166" s="99"/>
      <c r="L166" s="99"/>
      <c r="M166" s="99"/>
      <c r="N166" s="99"/>
      <c r="O166" s="99"/>
      <c r="P166" s="99"/>
      <c r="Q166" s="99"/>
      <c r="R166" s="99"/>
      <c r="S166" s="99"/>
      <c r="T166" s="99"/>
      <c r="U166" s="99"/>
      <c r="V166" s="99"/>
      <c r="W166" s="99"/>
      <c r="X166" s="99"/>
      <c r="Y166" s="99"/>
      <c r="Z166" s="99"/>
    </row>
    <row r="167" spans="1:26" ht="28.5" customHeight="1" x14ac:dyDescent="0.35">
      <c r="A167" s="7"/>
      <c r="B167" s="19">
        <v>4</v>
      </c>
      <c r="C167" s="190" t="s">
        <v>193</v>
      </c>
      <c r="D167" s="247"/>
      <c r="E167" s="99"/>
      <c r="F167" s="99"/>
      <c r="G167" s="99"/>
      <c r="H167" s="99"/>
      <c r="I167" s="99"/>
      <c r="J167" s="99"/>
      <c r="K167" s="99"/>
      <c r="L167" s="99"/>
      <c r="M167" s="99"/>
      <c r="N167" s="99"/>
      <c r="O167" s="99"/>
      <c r="P167" s="99"/>
      <c r="Q167" s="99"/>
      <c r="R167" s="99"/>
      <c r="S167" s="99"/>
      <c r="T167" s="99"/>
      <c r="U167" s="99"/>
      <c r="V167" s="99"/>
      <c r="W167" s="99"/>
      <c r="X167" s="99"/>
      <c r="Y167" s="99"/>
      <c r="Z167" s="99"/>
    </row>
    <row r="168" spans="1:26" ht="82.5" customHeight="1" x14ac:dyDescent="0.35">
      <c r="A168" s="7"/>
      <c r="B168" s="19">
        <v>5</v>
      </c>
      <c r="C168" s="190" t="s">
        <v>362</v>
      </c>
      <c r="D168" s="247"/>
      <c r="E168" s="99"/>
      <c r="F168" s="99"/>
      <c r="G168" s="99"/>
      <c r="H168" s="99"/>
      <c r="I168" s="99"/>
      <c r="J168" s="99"/>
      <c r="K168" s="99"/>
      <c r="L168" s="99"/>
      <c r="M168" s="99"/>
      <c r="N168" s="99"/>
      <c r="O168" s="99"/>
      <c r="P168" s="99"/>
      <c r="Q168" s="99"/>
      <c r="R168" s="99"/>
      <c r="S168" s="99"/>
      <c r="T168" s="99"/>
      <c r="U168" s="99"/>
      <c r="V168" s="99"/>
      <c r="W168" s="99"/>
      <c r="X168" s="99"/>
      <c r="Y168" s="99"/>
      <c r="Z168" s="99"/>
    </row>
    <row r="169" spans="1:26" ht="87.75" customHeight="1" x14ac:dyDescent="0.35">
      <c r="A169" s="7"/>
      <c r="B169" s="19">
        <v>6</v>
      </c>
      <c r="C169" s="190" t="s">
        <v>197</v>
      </c>
      <c r="D169" s="247"/>
      <c r="E169" s="99"/>
      <c r="F169" s="99"/>
      <c r="G169" s="99"/>
      <c r="H169" s="99"/>
      <c r="I169" s="99"/>
      <c r="J169" s="99"/>
      <c r="K169" s="99"/>
      <c r="L169" s="99"/>
      <c r="M169" s="99"/>
      <c r="N169" s="99"/>
      <c r="O169" s="99"/>
      <c r="P169" s="99"/>
      <c r="Q169" s="99"/>
      <c r="R169" s="99"/>
      <c r="S169" s="99"/>
      <c r="T169" s="99"/>
      <c r="U169" s="99"/>
      <c r="V169" s="99"/>
      <c r="W169" s="99"/>
      <c r="X169" s="99"/>
      <c r="Y169" s="99"/>
      <c r="Z169" s="99"/>
    </row>
    <row r="170" spans="1:26" ht="117.75" customHeight="1" x14ac:dyDescent="0.35">
      <c r="A170" s="7"/>
      <c r="B170" s="19">
        <v>7</v>
      </c>
      <c r="C170" s="190" t="s">
        <v>640</v>
      </c>
      <c r="D170" s="247"/>
      <c r="E170" s="99"/>
      <c r="F170" s="99"/>
      <c r="G170" s="99"/>
      <c r="H170" s="99"/>
      <c r="I170" s="99"/>
      <c r="J170" s="99"/>
      <c r="K170" s="99"/>
      <c r="L170" s="99"/>
      <c r="M170" s="99"/>
      <c r="N170" s="99"/>
      <c r="O170" s="99"/>
      <c r="P170" s="99"/>
      <c r="Q170" s="99"/>
      <c r="R170" s="99"/>
      <c r="S170" s="99"/>
      <c r="T170" s="99"/>
      <c r="U170" s="99"/>
      <c r="V170" s="99"/>
      <c r="W170" s="99"/>
      <c r="X170" s="99"/>
      <c r="Y170" s="99"/>
      <c r="Z170" s="99"/>
    </row>
    <row r="171" spans="1:26" ht="17.25" customHeight="1" x14ac:dyDescent="0.35">
      <c r="A171" s="7"/>
      <c r="B171" s="19">
        <v>8</v>
      </c>
      <c r="C171" s="190" t="s">
        <v>169</v>
      </c>
      <c r="D171" s="247"/>
      <c r="E171" s="99"/>
      <c r="F171" s="99"/>
      <c r="G171" s="99"/>
      <c r="H171" s="99"/>
      <c r="I171" s="99"/>
      <c r="J171" s="99"/>
      <c r="K171" s="99"/>
      <c r="L171" s="99"/>
      <c r="M171" s="99"/>
      <c r="N171" s="99"/>
      <c r="O171" s="99"/>
      <c r="P171" s="99"/>
      <c r="Q171" s="99"/>
      <c r="R171" s="99"/>
      <c r="S171" s="99"/>
      <c r="T171" s="99"/>
      <c r="U171" s="99"/>
      <c r="V171" s="99"/>
      <c r="W171" s="99"/>
      <c r="X171" s="99"/>
      <c r="Y171" s="99"/>
      <c r="Z171" s="99"/>
    </row>
    <row r="172" spans="1:26" ht="30" customHeight="1" x14ac:dyDescent="0.35">
      <c r="A172" s="7"/>
      <c r="B172" s="19">
        <v>9</v>
      </c>
      <c r="C172" s="190" t="s">
        <v>351</v>
      </c>
      <c r="D172" s="247"/>
      <c r="E172" s="99"/>
      <c r="F172" s="99"/>
      <c r="G172" s="99"/>
      <c r="H172" s="99"/>
      <c r="I172" s="99"/>
      <c r="J172" s="99"/>
      <c r="K172" s="99"/>
      <c r="L172" s="99"/>
      <c r="M172" s="99"/>
      <c r="N172" s="99"/>
      <c r="O172" s="99"/>
      <c r="P172" s="99"/>
      <c r="Q172" s="99"/>
      <c r="R172" s="99"/>
      <c r="S172" s="99"/>
      <c r="T172" s="99"/>
      <c r="U172" s="99"/>
      <c r="V172" s="99"/>
      <c r="W172" s="99"/>
      <c r="X172" s="99"/>
      <c r="Y172" s="99"/>
      <c r="Z172" s="99"/>
    </row>
    <row r="173" spans="1:26" ht="116.25" customHeight="1" x14ac:dyDescent="0.35">
      <c r="A173" s="7"/>
      <c r="B173" s="227">
        <v>10</v>
      </c>
      <c r="C173" s="213" t="s">
        <v>694</v>
      </c>
      <c r="D173" s="247"/>
      <c r="E173" s="99"/>
      <c r="F173" s="99"/>
      <c r="G173" s="99"/>
      <c r="H173" s="99"/>
      <c r="I173" s="99"/>
      <c r="J173" s="99"/>
      <c r="K173" s="99"/>
      <c r="L173" s="99"/>
      <c r="M173" s="99"/>
      <c r="N173" s="99"/>
      <c r="O173" s="99"/>
      <c r="P173" s="99"/>
      <c r="Q173" s="99"/>
      <c r="R173" s="99"/>
      <c r="S173" s="99"/>
      <c r="T173" s="99"/>
      <c r="U173" s="99"/>
      <c r="V173" s="99"/>
      <c r="W173" s="99"/>
      <c r="X173" s="99"/>
      <c r="Y173" s="99"/>
      <c r="Z173" s="99"/>
    </row>
    <row r="174" spans="1:26" ht="22.5" customHeight="1" x14ac:dyDescent="0.35">
      <c r="B174" s="19">
        <v>11</v>
      </c>
      <c r="C174" s="323" t="s">
        <v>405</v>
      </c>
      <c r="D174" s="250"/>
      <c r="E174" s="99"/>
      <c r="F174" s="99"/>
      <c r="G174" s="99"/>
      <c r="H174" s="99"/>
      <c r="I174" s="99"/>
      <c r="J174" s="99"/>
      <c r="K174" s="99"/>
      <c r="L174" s="99"/>
      <c r="M174" s="99"/>
      <c r="N174" s="99"/>
      <c r="O174" s="99"/>
      <c r="P174" s="99"/>
      <c r="Q174" s="99"/>
      <c r="R174" s="99"/>
      <c r="S174" s="99"/>
      <c r="T174" s="99"/>
      <c r="U174" s="99"/>
      <c r="V174" s="99"/>
      <c r="W174" s="99"/>
      <c r="X174" s="99"/>
      <c r="Y174" s="99"/>
      <c r="Z174" s="99"/>
    </row>
    <row r="175" spans="1:26" s="21" customFormat="1" ht="30.75" customHeight="1" x14ac:dyDescent="0.35">
      <c r="A175" s="121"/>
      <c r="B175" s="19">
        <v>12</v>
      </c>
      <c r="C175" s="323" t="s">
        <v>296</v>
      </c>
      <c r="D175" s="249"/>
      <c r="E175" s="99"/>
      <c r="F175" s="99"/>
      <c r="G175" s="99"/>
      <c r="H175" s="99"/>
      <c r="I175" s="99"/>
      <c r="J175" s="99"/>
      <c r="K175" s="99"/>
      <c r="L175" s="99"/>
      <c r="M175" s="99"/>
      <c r="N175" s="99"/>
      <c r="O175" s="99"/>
      <c r="P175" s="99"/>
      <c r="Q175" s="99"/>
      <c r="R175" s="99"/>
      <c r="S175" s="99"/>
      <c r="T175" s="99"/>
      <c r="U175" s="99"/>
      <c r="V175" s="99"/>
      <c r="W175" s="99"/>
      <c r="X175" s="99"/>
      <c r="Y175" s="99"/>
      <c r="Z175" s="99"/>
    </row>
    <row r="176" spans="1:26" s="21" customFormat="1" ht="63.75" customHeight="1" x14ac:dyDescent="0.35">
      <c r="A176" s="121"/>
      <c r="B176" s="19">
        <v>13</v>
      </c>
      <c r="C176" s="190" t="s">
        <v>650</v>
      </c>
      <c r="D176" s="249"/>
      <c r="E176" s="99"/>
      <c r="F176" s="99"/>
      <c r="G176" s="99"/>
      <c r="H176" s="99"/>
      <c r="I176" s="99"/>
      <c r="J176" s="99"/>
      <c r="K176" s="99"/>
      <c r="L176" s="99"/>
      <c r="M176" s="99"/>
      <c r="N176" s="99"/>
      <c r="O176" s="99"/>
      <c r="P176" s="99"/>
      <c r="Q176" s="99"/>
      <c r="R176" s="99"/>
      <c r="S176" s="99"/>
      <c r="T176" s="99"/>
      <c r="U176" s="99"/>
      <c r="V176" s="99"/>
      <c r="W176" s="99"/>
      <c r="X176" s="99"/>
      <c r="Y176" s="99"/>
      <c r="Z176" s="99"/>
    </row>
    <row r="177" spans="1:26" ht="35.25" customHeight="1" x14ac:dyDescent="0.35">
      <c r="B177" s="49" t="s">
        <v>58</v>
      </c>
      <c r="C177" s="108" t="s">
        <v>246</v>
      </c>
      <c r="D177" s="241" t="s">
        <v>54</v>
      </c>
      <c r="E177" s="24" t="s">
        <v>161</v>
      </c>
      <c r="F177" s="509">
        <v>565</v>
      </c>
      <c r="G177" s="509"/>
      <c r="H177" s="509"/>
      <c r="I177" s="509">
        <v>565</v>
      </c>
      <c r="J177" s="424"/>
      <c r="K177" s="424"/>
      <c r="L177" s="533">
        <v>565</v>
      </c>
      <c r="M177" s="424"/>
      <c r="N177" s="424"/>
      <c r="O177" s="509">
        <v>337</v>
      </c>
      <c r="P177" s="88"/>
      <c r="Q177" s="88"/>
      <c r="R177" s="652" t="s">
        <v>189</v>
      </c>
      <c r="S177" s="652"/>
      <c r="T177" s="652"/>
      <c r="U177" s="131">
        <v>550</v>
      </c>
      <c r="V177" s="78"/>
      <c r="W177" s="78"/>
      <c r="X177" s="193">
        <v>300</v>
      </c>
      <c r="Y177" s="1"/>
      <c r="Z177" s="1"/>
    </row>
    <row r="178" spans="1:26" ht="30" customHeight="1" x14ac:dyDescent="0.35">
      <c r="B178" s="49" t="s">
        <v>59</v>
      </c>
      <c r="C178" s="108" t="s">
        <v>68</v>
      </c>
      <c r="D178" s="24" t="s">
        <v>292</v>
      </c>
      <c r="E178" s="24" t="s">
        <v>161</v>
      </c>
      <c r="F178" s="509">
        <v>26</v>
      </c>
      <c r="G178" s="509"/>
      <c r="H178" s="509"/>
      <c r="I178" s="509" t="s">
        <v>863</v>
      </c>
      <c r="J178" s="424"/>
      <c r="K178" s="424"/>
      <c r="L178" s="533" t="s">
        <v>863</v>
      </c>
      <c r="M178" s="424"/>
      <c r="N178" s="424"/>
      <c r="O178" s="509">
        <v>7</v>
      </c>
      <c r="P178" s="424"/>
      <c r="Q178" s="424"/>
      <c r="R178" s="509">
        <v>26</v>
      </c>
      <c r="S178" s="1"/>
      <c r="T178" s="1"/>
      <c r="U178" s="77">
        <v>25</v>
      </c>
      <c r="V178" s="78"/>
      <c r="W178" s="78"/>
      <c r="X178" s="193">
        <v>50</v>
      </c>
      <c r="Y178" s="1"/>
      <c r="Z178" s="1"/>
    </row>
    <row r="179" spans="1:26" ht="30" customHeight="1" x14ac:dyDescent="0.35">
      <c r="B179" s="49" t="s">
        <v>60</v>
      </c>
      <c r="C179" s="108" t="s">
        <v>69</v>
      </c>
      <c r="D179" s="24" t="s">
        <v>284</v>
      </c>
      <c r="E179" s="24" t="s">
        <v>161</v>
      </c>
      <c r="F179" s="509">
        <v>102</v>
      </c>
      <c r="G179" s="509"/>
      <c r="H179" s="509"/>
      <c r="I179" s="509" t="s">
        <v>864</v>
      </c>
      <c r="J179" s="510"/>
      <c r="K179" s="510"/>
      <c r="L179" s="533" t="s">
        <v>864</v>
      </c>
      <c r="M179" s="510"/>
      <c r="N179" s="510"/>
      <c r="O179" s="509">
        <v>102</v>
      </c>
      <c r="P179" s="510"/>
      <c r="Q179" s="510"/>
      <c r="R179" s="509">
        <v>102</v>
      </c>
      <c r="S179" s="1"/>
      <c r="T179" s="1"/>
      <c r="U179" s="77" t="s">
        <v>346</v>
      </c>
      <c r="V179" s="29"/>
      <c r="W179" s="29"/>
      <c r="X179" s="198" t="s">
        <v>346</v>
      </c>
      <c r="Y179" s="1"/>
      <c r="Z179" s="1"/>
    </row>
    <row r="180" spans="1:26" ht="30" customHeight="1" x14ac:dyDescent="0.35">
      <c r="B180" s="49" t="s">
        <v>61</v>
      </c>
      <c r="C180" s="108" t="s">
        <v>255</v>
      </c>
      <c r="D180" s="236" t="s">
        <v>136</v>
      </c>
      <c r="E180" s="24" t="s">
        <v>161</v>
      </c>
      <c r="F180" s="509">
        <v>510</v>
      </c>
      <c r="G180" s="509"/>
      <c r="H180" s="509"/>
      <c r="I180" s="509">
        <v>510</v>
      </c>
      <c r="J180" s="510"/>
      <c r="K180" s="510"/>
      <c r="L180" s="533">
        <v>510</v>
      </c>
      <c r="M180" s="510"/>
      <c r="N180" s="510"/>
      <c r="O180" s="509">
        <v>306</v>
      </c>
      <c r="P180" s="29"/>
      <c r="Q180" s="29"/>
      <c r="R180" s="652" t="s">
        <v>189</v>
      </c>
      <c r="S180" s="652"/>
      <c r="T180" s="652"/>
      <c r="U180" s="131">
        <v>500</v>
      </c>
      <c r="V180" s="29"/>
      <c r="W180" s="29"/>
      <c r="X180" s="26">
        <v>300</v>
      </c>
      <c r="Y180" s="1"/>
      <c r="Z180" s="1"/>
    </row>
    <row r="181" spans="1:26" ht="48.75" customHeight="1" x14ac:dyDescent="0.35">
      <c r="B181" s="49" t="s">
        <v>62</v>
      </c>
      <c r="C181" s="108" t="s">
        <v>55</v>
      </c>
      <c r="D181" s="24" t="s">
        <v>284</v>
      </c>
      <c r="E181" s="24" t="s">
        <v>161</v>
      </c>
      <c r="F181" s="509">
        <v>204</v>
      </c>
      <c r="G181" s="509"/>
      <c r="H181" s="509"/>
      <c r="I181" s="509">
        <v>204</v>
      </c>
      <c r="J181" s="510"/>
      <c r="K181" s="510"/>
      <c r="L181" s="533">
        <v>204</v>
      </c>
      <c r="M181" s="510"/>
      <c r="N181" s="510"/>
      <c r="O181" s="509">
        <v>102</v>
      </c>
      <c r="P181" s="510"/>
      <c r="Q181" s="510"/>
      <c r="R181" s="509">
        <v>204</v>
      </c>
      <c r="S181" s="1"/>
      <c r="T181" s="1"/>
      <c r="U181" s="131">
        <v>200</v>
      </c>
      <c r="V181" s="29"/>
      <c r="W181" s="29"/>
      <c r="X181" s="26">
        <v>150</v>
      </c>
      <c r="Y181" s="1"/>
      <c r="Z181" s="1"/>
    </row>
    <row r="182" spans="1:26" ht="75.75" customHeight="1" x14ac:dyDescent="0.35">
      <c r="B182" s="20" t="s">
        <v>63</v>
      </c>
      <c r="C182" s="108" t="s">
        <v>137</v>
      </c>
      <c r="D182" s="241" t="s">
        <v>167</v>
      </c>
      <c r="E182" s="24" t="s">
        <v>161</v>
      </c>
      <c r="F182" s="533" t="s">
        <v>916</v>
      </c>
      <c r="G182" s="533"/>
      <c r="H182" s="533"/>
      <c r="I182" s="533" t="s">
        <v>903</v>
      </c>
      <c r="J182" s="510"/>
      <c r="K182" s="510"/>
      <c r="L182" s="533" t="s">
        <v>903</v>
      </c>
      <c r="M182" s="510"/>
      <c r="N182" s="510"/>
      <c r="O182" s="533" t="s">
        <v>903</v>
      </c>
      <c r="P182" s="510"/>
      <c r="Q182" s="510"/>
      <c r="R182" s="533" t="s">
        <v>917</v>
      </c>
      <c r="S182" s="540"/>
      <c r="T182" s="540"/>
      <c r="U182" s="533">
        <v>1000</v>
      </c>
      <c r="V182" s="510"/>
      <c r="W182" s="510"/>
      <c r="X182" s="533" t="s">
        <v>903</v>
      </c>
      <c r="Y182" s="1"/>
      <c r="Z182" s="1"/>
    </row>
    <row r="183" spans="1:26" ht="30" customHeight="1" x14ac:dyDescent="0.35">
      <c r="B183" s="20" t="s">
        <v>64</v>
      </c>
      <c r="C183" s="108" t="s">
        <v>138</v>
      </c>
      <c r="D183" s="241" t="s">
        <v>167</v>
      </c>
      <c r="E183" s="24" t="s">
        <v>161</v>
      </c>
      <c r="F183" s="509">
        <v>2040</v>
      </c>
      <c r="G183" s="509"/>
      <c r="H183" s="509"/>
      <c r="I183" s="509">
        <v>2040</v>
      </c>
      <c r="J183" s="510"/>
      <c r="K183" s="510"/>
      <c r="L183" s="533">
        <v>1530</v>
      </c>
      <c r="M183" s="510"/>
      <c r="N183" s="510"/>
      <c r="O183" s="509">
        <v>1530</v>
      </c>
      <c r="P183" s="510"/>
      <c r="Q183" s="510"/>
      <c r="R183" s="509">
        <v>5100</v>
      </c>
      <c r="S183" s="63"/>
      <c r="T183" s="63"/>
      <c r="U183" s="131">
        <v>2000</v>
      </c>
      <c r="V183" s="29"/>
      <c r="W183" s="29"/>
      <c r="X183" s="26">
        <v>2000</v>
      </c>
      <c r="Y183" s="1"/>
      <c r="Z183" s="1"/>
    </row>
    <row r="184" spans="1:26" ht="15" customHeight="1" x14ac:dyDescent="0.35">
      <c r="B184" s="20" t="s">
        <v>65</v>
      </c>
      <c r="C184" s="108" t="s">
        <v>139</v>
      </c>
      <c r="D184" s="241"/>
      <c r="E184" s="79"/>
      <c r="F184" s="79"/>
      <c r="G184" s="79"/>
      <c r="H184" s="79"/>
      <c r="I184" s="23"/>
      <c r="J184" s="23"/>
      <c r="K184" s="23"/>
      <c r="L184" s="539"/>
      <c r="M184" s="539"/>
      <c r="N184" s="539"/>
      <c r="O184" s="23"/>
      <c r="P184" s="23"/>
      <c r="Q184" s="23"/>
      <c r="R184" s="64"/>
      <c r="S184" s="1"/>
      <c r="T184" s="1"/>
      <c r="U184" s="23"/>
      <c r="V184" s="23"/>
      <c r="W184" s="23"/>
      <c r="X184" s="193"/>
      <c r="Y184" s="1"/>
      <c r="Z184" s="1"/>
    </row>
    <row r="185" spans="1:26" x14ac:dyDescent="0.35">
      <c r="B185" s="20" t="s">
        <v>143</v>
      </c>
      <c r="C185" s="108" t="s">
        <v>56</v>
      </c>
      <c r="D185" s="241" t="s">
        <v>34</v>
      </c>
      <c r="E185" s="24"/>
      <c r="F185" s="87">
        <v>1000</v>
      </c>
      <c r="G185" s="87"/>
      <c r="H185" s="87"/>
      <c r="I185" s="26">
        <v>500</v>
      </c>
      <c r="J185" s="29"/>
      <c r="K185" s="29"/>
      <c r="L185" s="533">
        <v>500</v>
      </c>
      <c r="M185" s="528"/>
      <c r="N185" s="528"/>
      <c r="O185" s="26">
        <v>500</v>
      </c>
      <c r="P185" s="29"/>
      <c r="Q185" s="29"/>
      <c r="R185" s="14">
        <v>1000</v>
      </c>
      <c r="S185" s="63"/>
      <c r="T185" s="63"/>
      <c r="U185" s="26">
        <v>1000</v>
      </c>
      <c r="V185" s="29"/>
      <c r="W185" s="29"/>
      <c r="X185" s="26">
        <v>1000</v>
      </c>
      <c r="Y185" s="1"/>
      <c r="Z185" s="1"/>
    </row>
    <row r="186" spans="1:26" ht="26.25" customHeight="1" x14ac:dyDescent="0.35">
      <c r="B186" s="20" t="s">
        <v>144</v>
      </c>
      <c r="C186" s="108" t="s">
        <v>57</v>
      </c>
      <c r="D186" s="241" t="s">
        <v>34</v>
      </c>
      <c r="E186" s="24"/>
      <c r="F186" s="87" t="s">
        <v>247</v>
      </c>
      <c r="G186" s="87"/>
      <c r="H186" s="87"/>
      <c r="I186" s="26" t="s">
        <v>247</v>
      </c>
      <c r="J186" s="29"/>
      <c r="K186" s="29"/>
      <c r="L186" s="533" t="s">
        <v>247</v>
      </c>
      <c r="M186" s="528"/>
      <c r="N186" s="528"/>
      <c r="O186" s="26" t="s">
        <v>247</v>
      </c>
      <c r="P186" s="29"/>
      <c r="Q186" s="29"/>
      <c r="R186" s="652" t="s">
        <v>189</v>
      </c>
      <c r="S186" s="652"/>
      <c r="T186" s="652"/>
      <c r="U186" s="26" t="s">
        <v>247</v>
      </c>
      <c r="V186" s="29"/>
      <c r="W186" s="29"/>
      <c r="X186" s="26" t="s">
        <v>247</v>
      </c>
      <c r="Y186" s="1"/>
      <c r="Z186" s="1"/>
    </row>
    <row r="187" spans="1:26" ht="35.25" customHeight="1" x14ac:dyDescent="0.35">
      <c r="B187" s="20" t="s">
        <v>67</v>
      </c>
      <c r="C187" s="108" t="s">
        <v>140</v>
      </c>
      <c r="D187" s="24" t="s">
        <v>414</v>
      </c>
      <c r="E187" s="24"/>
      <c r="F187" s="87">
        <v>400</v>
      </c>
      <c r="G187" s="87"/>
      <c r="H187" s="87"/>
      <c r="I187" s="87">
        <v>480</v>
      </c>
      <c r="J187" s="29"/>
      <c r="K187" s="29"/>
      <c r="L187" s="533">
        <v>300</v>
      </c>
      <c r="M187" s="528"/>
      <c r="N187" s="528"/>
      <c r="O187" s="87">
        <v>200</v>
      </c>
      <c r="P187" s="29"/>
      <c r="Q187" s="29"/>
      <c r="R187" s="14">
        <v>400</v>
      </c>
      <c r="S187" s="63"/>
      <c r="T187" s="63"/>
      <c r="U187" s="77" t="s">
        <v>298</v>
      </c>
      <c r="V187" s="29"/>
      <c r="W187" s="29"/>
      <c r="X187" s="345" t="s">
        <v>346</v>
      </c>
      <c r="Y187" s="1"/>
      <c r="Z187" s="1"/>
    </row>
    <row r="188" spans="1:26" ht="24" customHeight="1" x14ac:dyDescent="0.35">
      <c r="B188" s="49" t="s">
        <v>70</v>
      </c>
      <c r="C188" s="108" t="s">
        <v>33</v>
      </c>
      <c r="D188" s="241"/>
      <c r="E188" s="32"/>
      <c r="F188" s="32"/>
      <c r="G188" s="32"/>
      <c r="H188" s="32"/>
      <c r="I188" s="23"/>
      <c r="J188" s="23"/>
      <c r="K188" s="23"/>
      <c r="L188" s="539"/>
      <c r="M188" s="529"/>
      <c r="N188" s="529"/>
      <c r="O188" s="23"/>
      <c r="P188" s="23"/>
      <c r="Q188" s="23"/>
      <c r="R188" s="652" t="s">
        <v>189</v>
      </c>
      <c r="S188" s="652"/>
      <c r="T188" s="652"/>
      <c r="U188" s="23"/>
      <c r="V188" s="23"/>
      <c r="W188" s="23"/>
      <c r="X188" s="193"/>
      <c r="Y188" s="1"/>
      <c r="Z188" s="1"/>
    </row>
    <row r="189" spans="1:26" x14ac:dyDescent="0.35">
      <c r="B189" s="49" t="s">
        <v>145</v>
      </c>
      <c r="C189" s="108" t="s">
        <v>141</v>
      </c>
      <c r="D189" s="241" t="s">
        <v>34</v>
      </c>
      <c r="E189" s="25" t="s">
        <v>161</v>
      </c>
      <c r="F189" s="509">
        <v>510</v>
      </c>
      <c r="G189" s="509"/>
      <c r="H189" s="509"/>
      <c r="I189" s="509">
        <v>510</v>
      </c>
      <c r="J189" s="510"/>
      <c r="K189" s="510"/>
      <c r="L189" s="533">
        <v>510</v>
      </c>
      <c r="M189" s="528"/>
      <c r="N189" s="528"/>
      <c r="O189" s="509">
        <v>306</v>
      </c>
      <c r="P189" s="29"/>
      <c r="Q189" s="29"/>
      <c r="R189" s="652"/>
      <c r="S189" s="652"/>
      <c r="T189" s="652"/>
      <c r="U189" s="131">
        <v>500</v>
      </c>
      <c r="V189" s="29"/>
      <c r="W189" s="29"/>
      <c r="X189" s="193">
        <v>300</v>
      </c>
      <c r="Y189" s="1"/>
      <c r="Z189" s="1"/>
    </row>
    <row r="190" spans="1:26" ht="34.5" customHeight="1" x14ac:dyDescent="0.35">
      <c r="B190" s="49" t="s">
        <v>146</v>
      </c>
      <c r="C190" s="108" t="s">
        <v>182</v>
      </c>
      <c r="D190" s="241" t="s">
        <v>34</v>
      </c>
      <c r="E190" s="25" t="s">
        <v>161</v>
      </c>
      <c r="F190" s="509" t="s">
        <v>865</v>
      </c>
      <c r="G190" s="509"/>
      <c r="H190" s="509"/>
      <c r="I190" s="509" t="s">
        <v>865</v>
      </c>
      <c r="J190" s="510"/>
      <c r="K190" s="510"/>
      <c r="L190" s="533" t="s">
        <v>866</v>
      </c>
      <c r="M190" s="528"/>
      <c r="N190" s="528"/>
      <c r="O190" s="509" t="s">
        <v>866</v>
      </c>
      <c r="P190" s="29"/>
      <c r="Q190" s="29"/>
      <c r="R190" s="652"/>
      <c r="S190" s="652"/>
      <c r="T190" s="652"/>
      <c r="U190" s="131" t="s">
        <v>247</v>
      </c>
      <c r="V190" s="29"/>
      <c r="W190" s="29"/>
      <c r="X190" s="26" t="s">
        <v>249</v>
      </c>
      <c r="Y190" s="1"/>
      <c r="Z190" s="1"/>
    </row>
    <row r="191" spans="1:26" ht="37.5" customHeight="1" x14ac:dyDescent="0.35">
      <c r="A191" s="7"/>
      <c r="B191" s="20" t="s">
        <v>147</v>
      </c>
      <c r="C191" s="108" t="s">
        <v>406</v>
      </c>
      <c r="D191" s="241" t="s">
        <v>224</v>
      </c>
      <c r="E191" s="25"/>
      <c r="F191" s="26" t="s">
        <v>248</v>
      </c>
      <c r="G191" s="26"/>
      <c r="H191" s="26"/>
      <c r="I191" s="26" t="s">
        <v>248</v>
      </c>
      <c r="J191" s="29"/>
      <c r="K191" s="29"/>
      <c r="L191" s="533" t="s">
        <v>892</v>
      </c>
      <c r="M191" s="528"/>
      <c r="N191" s="528"/>
      <c r="O191" s="26" t="s">
        <v>303</v>
      </c>
      <c r="P191" s="29"/>
      <c r="Q191" s="29"/>
      <c r="R191" s="652" t="s">
        <v>189</v>
      </c>
      <c r="S191" s="652"/>
      <c r="T191" s="652"/>
      <c r="U191" s="26" t="s">
        <v>248</v>
      </c>
      <c r="V191" s="29"/>
      <c r="W191" s="29"/>
      <c r="X191" s="26" t="s">
        <v>248</v>
      </c>
      <c r="Y191" s="1"/>
      <c r="Z191" s="1"/>
    </row>
    <row r="192" spans="1:26" ht="60.75" customHeight="1" x14ac:dyDescent="0.35">
      <c r="A192" s="7"/>
      <c r="B192" s="49" t="s">
        <v>148</v>
      </c>
      <c r="C192" s="108" t="s">
        <v>278</v>
      </c>
      <c r="D192" s="241" t="s">
        <v>142</v>
      </c>
      <c r="E192" s="25"/>
      <c r="F192" s="26">
        <v>200</v>
      </c>
      <c r="G192" s="26"/>
      <c r="H192" s="26"/>
      <c r="I192" s="26">
        <v>200</v>
      </c>
      <c r="J192" s="25"/>
      <c r="K192" s="34"/>
      <c r="L192" s="533">
        <v>200</v>
      </c>
      <c r="M192" s="524"/>
      <c r="N192" s="530"/>
      <c r="O192" s="26">
        <v>200</v>
      </c>
      <c r="P192" s="34"/>
      <c r="Q192" s="34"/>
      <c r="R192" s="652" t="s">
        <v>189</v>
      </c>
      <c r="S192" s="652"/>
      <c r="T192" s="652"/>
      <c r="U192" s="26">
        <v>200</v>
      </c>
      <c r="V192" s="34"/>
      <c r="W192" s="34"/>
      <c r="X192" s="193">
        <v>200</v>
      </c>
      <c r="Y192" s="1"/>
      <c r="Z192" s="1"/>
    </row>
    <row r="193" spans="1:26" ht="37.5" customHeight="1" x14ac:dyDescent="0.35">
      <c r="A193" s="7"/>
      <c r="B193" s="20" t="s">
        <v>245</v>
      </c>
      <c r="C193" s="108" t="s">
        <v>297</v>
      </c>
      <c r="D193" s="287" t="s">
        <v>695</v>
      </c>
      <c r="E193" s="24"/>
      <c r="F193" s="87">
        <v>300</v>
      </c>
      <c r="G193" s="87"/>
      <c r="H193" s="87"/>
      <c r="I193" s="87">
        <v>300</v>
      </c>
      <c r="J193" s="24"/>
      <c r="K193" s="28"/>
      <c r="L193" s="533">
        <v>200</v>
      </c>
      <c r="M193" s="524"/>
      <c r="N193" s="530"/>
      <c r="O193" s="24" t="s">
        <v>186</v>
      </c>
      <c r="P193" s="28"/>
      <c r="Q193" s="28"/>
      <c r="R193" s="652" t="s">
        <v>189</v>
      </c>
      <c r="S193" s="652"/>
      <c r="T193" s="652"/>
      <c r="U193" s="628" t="s">
        <v>189</v>
      </c>
      <c r="V193" s="628"/>
      <c r="W193" s="628"/>
      <c r="X193" s="605" t="s">
        <v>189</v>
      </c>
      <c r="Y193" s="606"/>
      <c r="Z193" s="607"/>
    </row>
    <row r="194" spans="1:26" s="5" customFormat="1" ht="37.5" customHeight="1" x14ac:dyDescent="0.35">
      <c r="A194" s="370"/>
      <c r="B194" s="20" t="s">
        <v>642</v>
      </c>
      <c r="C194" s="108" t="s">
        <v>643</v>
      </c>
      <c r="D194" s="287" t="s">
        <v>157</v>
      </c>
      <c r="E194" s="25"/>
      <c r="F194" s="593" t="s">
        <v>346</v>
      </c>
      <c r="G194" s="594"/>
      <c r="H194" s="595"/>
      <c r="I194" s="24" t="s">
        <v>186</v>
      </c>
      <c r="J194" s="24"/>
      <c r="K194" s="28"/>
      <c r="L194" s="410" t="s">
        <v>186</v>
      </c>
      <c r="M194" s="524"/>
      <c r="N194" s="530"/>
      <c r="O194" s="24" t="s">
        <v>186</v>
      </c>
      <c r="P194" s="28"/>
      <c r="Q194" s="28"/>
      <c r="R194" s="628" t="s">
        <v>346</v>
      </c>
      <c r="S194" s="628"/>
      <c r="T194" s="628"/>
      <c r="U194" s="368"/>
      <c r="V194" s="368"/>
      <c r="W194" s="368"/>
      <c r="X194" s="628" t="s">
        <v>346</v>
      </c>
      <c r="Y194" s="628"/>
      <c r="Z194" s="628"/>
    </row>
    <row r="195" spans="1:26" ht="18.75" customHeight="1" x14ac:dyDescent="0.35">
      <c r="B195" s="47" t="s">
        <v>149</v>
      </c>
      <c r="C195" s="211" t="s">
        <v>150</v>
      </c>
      <c r="D195" s="122"/>
      <c r="E195" s="122"/>
      <c r="F195" s="122"/>
      <c r="G195" s="122"/>
      <c r="H195" s="122"/>
      <c r="I195" s="52"/>
      <c r="J195" s="52"/>
      <c r="K195" s="52"/>
      <c r="L195" s="52"/>
      <c r="M195" s="52"/>
      <c r="N195" s="52"/>
      <c r="O195" s="52"/>
      <c r="P195" s="52"/>
      <c r="Q195" s="52"/>
      <c r="R195" s="624" t="s">
        <v>189</v>
      </c>
      <c r="S195" s="624"/>
      <c r="T195" s="624"/>
      <c r="U195" s="624" t="s">
        <v>189</v>
      </c>
      <c r="V195" s="624"/>
      <c r="W195" s="624"/>
      <c r="X195" s="122"/>
      <c r="Y195" s="122"/>
      <c r="Z195" s="122"/>
    </row>
    <row r="196" spans="1:26" ht="15" customHeight="1" x14ac:dyDescent="0.35">
      <c r="A196" s="7"/>
      <c r="B196" s="19"/>
      <c r="C196" s="212" t="s">
        <v>164</v>
      </c>
      <c r="D196" s="246"/>
      <c r="E196" s="99"/>
      <c r="F196" s="99"/>
      <c r="G196" s="99"/>
      <c r="H196" s="99"/>
      <c r="I196" s="99"/>
      <c r="J196" s="99"/>
      <c r="K196" s="99"/>
      <c r="L196" s="99"/>
      <c r="M196" s="99"/>
      <c r="N196" s="99"/>
      <c r="O196" s="99"/>
      <c r="P196" s="99"/>
      <c r="Q196" s="99"/>
      <c r="R196" s="99"/>
      <c r="S196" s="99"/>
      <c r="T196" s="99"/>
      <c r="U196" s="99"/>
      <c r="V196" s="99"/>
      <c r="W196" s="99"/>
      <c r="X196" s="99"/>
      <c r="Y196" s="99"/>
      <c r="Z196" s="99"/>
    </row>
    <row r="197" spans="1:26" ht="14.25" customHeight="1" x14ac:dyDescent="0.35">
      <c r="A197" s="7"/>
      <c r="B197" s="19">
        <v>1</v>
      </c>
      <c r="C197" s="206" t="s">
        <v>175</v>
      </c>
      <c r="D197" s="247"/>
      <c r="E197" s="99"/>
      <c r="F197" s="99"/>
      <c r="G197" s="99"/>
      <c r="H197" s="99"/>
      <c r="I197" s="99"/>
      <c r="J197" s="99"/>
      <c r="K197" s="99"/>
      <c r="L197" s="99"/>
      <c r="M197" s="99"/>
      <c r="N197" s="99"/>
      <c r="O197" s="99"/>
      <c r="P197" s="99"/>
      <c r="Q197" s="99"/>
      <c r="R197" s="99"/>
      <c r="S197" s="99"/>
      <c r="T197" s="99"/>
      <c r="U197" s="99"/>
      <c r="V197" s="99"/>
      <c r="W197" s="99"/>
      <c r="X197" s="99"/>
      <c r="Y197" s="99"/>
      <c r="Z197" s="99"/>
    </row>
    <row r="198" spans="1:26" x14ac:dyDescent="0.35">
      <c r="A198" s="7"/>
      <c r="B198" s="19">
        <v>2</v>
      </c>
      <c r="C198" s="206" t="s">
        <v>176</v>
      </c>
      <c r="D198" s="247"/>
      <c r="E198" s="99"/>
      <c r="F198" s="99"/>
      <c r="G198" s="99"/>
      <c r="H198" s="99"/>
      <c r="I198" s="99"/>
      <c r="J198" s="99"/>
      <c r="K198" s="99"/>
      <c r="L198" s="99"/>
      <c r="M198" s="99"/>
      <c r="N198" s="99"/>
      <c r="O198" s="99"/>
      <c r="P198" s="99"/>
      <c r="Q198" s="99"/>
      <c r="R198" s="99"/>
      <c r="S198" s="99"/>
      <c r="T198" s="99"/>
      <c r="U198" s="99"/>
      <c r="V198" s="99"/>
      <c r="W198" s="99"/>
      <c r="X198" s="99"/>
      <c r="Y198" s="99"/>
      <c r="Z198" s="99"/>
    </row>
    <row r="199" spans="1:26" ht="15.75" customHeight="1" x14ac:dyDescent="0.35">
      <c r="A199" s="7"/>
      <c r="B199" s="19">
        <v>3</v>
      </c>
      <c r="C199" s="206" t="s">
        <v>177</v>
      </c>
      <c r="D199" s="247"/>
      <c r="E199" s="99"/>
      <c r="F199" s="99"/>
      <c r="G199" s="99"/>
      <c r="H199" s="99"/>
      <c r="I199" s="99"/>
      <c r="J199" s="99"/>
      <c r="K199" s="99"/>
      <c r="L199" s="99"/>
      <c r="M199" s="99"/>
      <c r="N199" s="99"/>
      <c r="O199" s="99"/>
      <c r="P199" s="99"/>
      <c r="Q199" s="99"/>
      <c r="R199" s="99"/>
      <c r="S199" s="99"/>
      <c r="T199" s="99"/>
      <c r="U199" s="99"/>
      <c r="V199" s="99"/>
      <c r="W199" s="99"/>
      <c r="X199" s="99"/>
      <c r="Y199" s="99"/>
      <c r="Z199" s="99"/>
    </row>
    <row r="200" spans="1:26" ht="33" customHeight="1" x14ac:dyDescent="0.35">
      <c r="A200" s="7"/>
      <c r="B200" s="19">
        <v>4</v>
      </c>
      <c r="C200" s="206" t="s">
        <v>178</v>
      </c>
      <c r="D200" s="247"/>
      <c r="E200" s="99"/>
      <c r="F200" s="99"/>
      <c r="G200" s="99"/>
      <c r="H200" s="99"/>
      <c r="I200" s="99"/>
      <c r="J200" s="99"/>
      <c r="K200" s="99"/>
      <c r="L200" s="99"/>
      <c r="M200" s="99"/>
      <c r="N200" s="99"/>
      <c r="O200" s="99"/>
      <c r="P200" s="99"/>
      <c r="Q200" s="99"/>
      <c r="R200" s="99"/>
      <c r="S200" s="99"/>
      <c r="T200" s="99"/>
      <c r="U200" s="99"/>
      <c r="V200" s="99"/>
      <c r="W200" s="99"/>
      <c r="X200" s="99"/>
      <c r="Y200" s="99"/>
      <c r="Z200" s="99"/>
    </row>
    <row r="201" spans="1:26" ht="32.25" customHeight="1" x14ac:dyDescent="0.35">
      <c r="A201" s="7"/>
      <c r="B201" s="19">
        <v>5</v>
      </c>
      <c r="C201" s="206" t="s">
        <v>170</v>
      </c>
      <c r="D201" s="247"/>
      <c r="E201" s="99"/>
      <c r="F201" s="99"/>
      <c r="G201" s="99"/>
      <c r="H201" s="99"/>
      <c r="I201" s="99"/>
      <c r="J201" s="99"/>
      <c r="K201" s="99"/>
      <c r="L201" s="99"/>
      <c r="M201" s="99"/>
      <c r="N201" s="99"/>
      <c r="O201" s="99"/>
      <c r="P201" s="99"/>
      <c r="Q201" s="99"/>
      <c r="R201" s="99"/>
      <c r="S201" s="99"/>
      <c r="T201" s="99"/>
      <c r="U201" s="99"/>
      <c r="V201" s="99"/>
      <c r="W201" s="99"/>
      <c r="X201" s="99"/>
      <c r="Y201" s="99"/>
      <c r="Z201" s="99"/>
    </row>
    <row r="202" spans="1:26" ht="28.5" customHeight="1" x14ac:dyDescent="0.35">
      <c r="A202" s="7"/>
      <c r="B202" s="19">
        <v>6</v>
      </c>
      <c r="C202" s="206" t="s">
        <v>171</v>
      </c>
      <c r="D202" s="247"/>
      <c r="E202" s="99"/>
      <c r="F202" s="99"/>
      <c r="G202" s="99"/>
      <c r="H202" s="99"/>
      <c r="I202" s="99"/>
      <c r="J202" s="99"/>
      <c r="K202" s="99"/>
      <c r="L202" s="99"/>
      <c r="M202" s="99"/>
      <c r="N202" s="99"/>
      <c r="O202" s="99"/>
      <c r="P202" s="99"/>
      <c r="Q202" s="99"/>
      <c r="R202" s="99"/>
      <c r="S202" s="99"/>
      <c r="T202" s="99"/>
      <c r="U202" s="99"/>
      <c r="V202" s="99"/>
      <c r="W202" s="99"/>
      <c r="X202" s="99"/>
      <c r="Y202" s="99"/>
      <c r="Z202" s="99"/>
    </row>
    <row r="203" spans="1:26" ht="29.25" customHeight="1" x14ac:dyDescent="0.35">
      <c r="A203" s="7"/>
      <c r="B203" s="19">
        <v>7</v>
      </c>
      <c r="C203" s="206" t="s">
        <v>172</v>
      </c>
      <c r="D203" s="247"/>
      <c r="E203" s="99"/>
      <c r="F203" s="99"/>
      <c r="G203" s="99"/>
      <c r="H203" s="99"/>
      <c r="I203" s="99"/>
      <c r="J203" s="99"/>
      <c r="K203" s="99"/>
      <c r="L203" s="99"/>
      <c r="M203" s="99"/>
      <c r="N203" s="99"/>
      <c r="O203" s="99"/>
      <c r="P203" s="99"/>
      <c r="Q203" s="99"/>
      <c r="R203" s="99"/>
      <c r="S203" s="99"/>
      <c r="T203" s="99"/>
      <c r="U203" s="99"/>
      <c r="V203" s="99"/>
      <c r="W203" s="99"/>
      <c r="X203" s="99"/>
      <c r="Y203" s="99"/>
      <c r="Z203" s="99"/>
    </row>
    <row r="204" spans="1:26" ht="17.25" customHeight="1" x14ac:dyDescent="0.35">
      <c r="A204" s="7"/>
      <c r="B204" s="19">
        <v>8</v>
      </c>
      <c r="C204" s="206" t="s">
        <v>398</v>
      </c>
      <c r="D204" s="247"/>
      <c r="E204" s="99"/>
      <c r="F204" s="99"/>
      <c r="G204" s="99"/>
      <c r="H204" s="99"/>
      <c r="I204" s="99"/>
      <c r="J204" s="99"/>
      <c r="K204" s="99"/>
      <c r="L204" s="99"/>
      <c r="M204" s="99"/>
      <c r="N204" s="99"/>
      <c r="O204" s="99"/>
      <c r="P204" s="99"/>
      <c r="Q204" s="99"/>
      <c r="R204" s="99"/>
      <c r="S204" s="99"/>
      <c r="T204" s="99"/>
      <c r="U204" s="99"/>
      <c r="V204" s="99"/>
      <c r="W204" s="99"/>
      <c r="X204" s="99"/>
      <c r="Y204" s="99"/>
      <c r="Z204" s="99"/>
    </row>
    <row r="205" spans="1:26" ht="29.25" customHeight="1" x14ac:dyDescent="0.35">
      <c r="A205" s="7"/>
      <c r="B205" s="19">
        <v>9</v>
      </c>
      <c r="C205" s="206" t="s">
        <v>173</v>
      </c>
      <c r="D205" s="247"/>
      <c r="E205" s="99"/>
      <c r="F205" s="99"/>
      <c r="G205" s="99"/>
      <c r="H205" s="99"/>
      <c r="I205" s="99"/>
      <c r="J205" s="99"/>
      <c r="K205" s="99"/>
      <c r="L205" s="99"/>
      <c r="M205" s="99"/>
      <c r="N205" s="99"/>
      <c r="O205" s="99"/>
      <c r="P205" s="99"/>
      <c r="Q205" s="99"/>
      <c r="R205" s="99"/>
      <c r="S205" s="99"/>
      <c r="T205" s="99"/>
      <c r="U205" s="99"/>
      <c r="V205" s="99"/>
      <c r="W205" s="99"/>
      <c r="X205" s="99"/>
      <c r="Y205" s="99"/>
      <c r="Z205" s="99"/>
    </row>
    <row r="206" spans="1:26" ht="42" customHeight="1" x14ac:dyDescent="0.35">
      <c r="A206" s="7"/>
      <c r="B206" s="19">
        <v>10</v>
      </c>
      <c r="C206" s="206" t="s">
        <v>174</v>
      </c>
      <c r="D206" s="247"/>
      <c r="E206" s="99"/>
      <c r="F206" s="99"/>
      <c r="G206" s="99"/>
      <c r="H206" s="99"/>
      <c r="I206" s="99"/>
      <c r="J206" s="99"/>
      <c r="K206" s="99"/>
      <c r="L206" s="99"/>
      <c r="M206" s="99"/>
      <c r="N206" s="99"/>
      <c r="O206" s="99"/>
      <c r="P206" s="99"/>
      <c r="Q206" s="99"/>
      <c r="R206" s="99"/>
      <c r="S206" s="99"/>
      <c r="T206" s="99"/>
      <c r="U206" s="99"/>
      <c r="V206" s="99"/>
      <c r="W206" s="99"/>
      <c r="X206" s="99"/>
      <c r="Y206" s="99"/>
      <c r="Z206" s="99"/>
    </row>
    <row r="207" spans="1:26" ht="29.25" customHeight="1" x14ac:dyDescent="0.35">
      <c r="A207" s="7"/>
      <c r="B207" s="19">
        <v>11</v>
      </c>
      <c r="C207" s="206" t="s">
        <v>179</v>
      </c>
      <c r="D207" s="247"/>
      <c r="E207" s="99"/>
      <c r="F207" s="99"/>
      <c r="G207" s="99"/>
      <c r="H207" s="99"/>
      <c r="I207" s="99"/>
      <c r="J207" s="99"/>
      <c r="K207" s="99"/>
      <c r="L207" s="99"/>
      <c r="M207" s="99"/>
      <c r="N207" s="99"/>
      <c r="O207" s="99"/>
      <c r="P207" s="99"/>
      <c r="Q207" s="99"/>
      <c r="R207" s="99"/>
      <c r="S207" s="99"/>
      <c r="T207" s="99"/>
      <c r="U207" s="99"/>
      <c r="V207" s="99"/>
      <c r="W207" s="99"/>
      <c r="X207" s="99"/>
      <c r="Y207" s="99"/>
      <c r="Z207" s="99"/>
    </row>
    <row r="208" spans="1:26" ht="27.75" customHeight="1" x14ac:dyDescent="0.35">
      <c r="B208" s="19">
        <v>12</v>
      </c>
      <c r="C208" s="206" t="s">
        <v>180</v>
      </c>
      <c r="D208" s="247"/>
      <c r="E208" s="99"/>
      <c r="F208" s="99"/>
      <c r="G208" s="99"/>
      <c r="H208" s="99"/>
      <c r="I208" s="99"/>
      <c r="J208" s="99"/>
      <c r="K208" s="99"/>
      <c r="L208" s="99"/>
      <c r="M208" s="99"/>
      <c r="N208" s="99"/>
      <c r="O208" s="99"/>
      <c r="P208" s="99"/>
      <c r="Q208" s="99"/>
      <c r="R208" s="99"/>
      <c r="S208" s="99"/>
      <c r="T208" s="99"/>
      <c r="U208" s="99"/>
      <c r="V208" s="99"/>
      <c r="W208" s="99"/>
      <c r="X208" s="99"/>
      <c r="Y208" s="99"/>
      <c r="Z208" s="99"/>
    </row>
    <row r="209" spans="1:26" ht="35.25" customHeight="1" collapsed="1" x14ac:dyDescent="0.35">
      <c r="B209" s="32" t="s">
        <v>13</v>
      </c>
      <c r="C209" s="30" t="s">
        <v>12</v>
      </c>
      <c r="D209" s="25"/>
      <c r="E209" s="25"/>
      <c r="F209" s="87" t="s">
        <v>346</v>
      </c>
      <c r="G209" s="87"/>
      <c r="H209" s="87"/>
      <c r="I209" s="24" t="s">
        <v>186</v>
      </c>
      <c r="J209" s="87"/>
      <c r="K209" s="87"/>
      <c r="L209" s="24" t="s">
        <v>186</v>
      </c>
      <c r="M209" s="534"/>
      <c r="N209" s="534"/>
      <c r="O209" s="24" t="s">
        <v>186</v>
      </c>
      <c r="P209" s="87"/>
      <c r="Q209" s="87"/>
      <c r="R209" s="164"/>
      <c r="S209" s="144"/>
      <c r="T209" s="148"/>
      <c r="U209" s="164"/>
      <c r="V209" s="144"/>
      <c r="W209" s="148"/>
      <c r="X209" s="198" t="s">
        <v>346</v>
      </c>
      <c r="Y209" s="193"/>
      <c r="Z209" s="193"/>
    </row>
    <row r="210" spans="1:26" ht="25.5" customHeight="1" x14ac:dyDescent="0.35">
      <c r="B210" s="32" t="s">
        <v>15</v>
      </c>
      <c r="C210" s="30" t="s">
        <v>14</v>
      </c>
      <c r="D210" s="25" t="s">
        <v>163</v>
      </c>
      <c r="E210" s="25"/>
      <c r="F210" s="27">
        <v>3.0000000000000001E-3</v>
      </c>
      <c r="G210" s="87">
        <v>3500</v>
      </c>
      <c r="H210" s="87">
        <v>30000</v>
      </c>
      <c r="I210" s="27">
        <v>3.0000000000000001E-3</v>
      </c>
      <c r="J210" s="87">
        <v>1500</v>
      </c>
      <c r="K210" s="87">
        <v>25000</v>
      </c>
      <c r="L210" s="289">
        <v>3.0000000000000001E-3</v>
      </c>
      <c r="M210" s="534">
        <v>1500</v>
      </c>
      <c r="N210" s="534">
        <v>25000</v>
      </c>
      <c r="O210" s="27">
        <v>1.5E-3</v>
      </c>
      <c r="P210" s="87">
        <v>1500</v>
      </c>
      <c r="Q210" s="87">
        <v>25000</v>
      </c>
      <c r="R210" s="164"/>
      <c r="S210" s="144"/>
      <c r="T210" s="148"/>
      <c r="U210" s="164"/>
      <c r="V210" s="144"/>
      <c r="W210" s="148"/>
      <c r="X210" s="195">
        <v>1.0019999999999999E-3</v>
      </c>
      <c r="Y210" s="193">
        <v>1000</v>
      </c>
      <c r="Z210" s="193">
        <v>25000</v>
      </c>
    </row>
    <row r="211" spans="1:26" ht="25.5" customHeight="1" x14ac:dyDescent="0.35">
      <c r="B211" s="32" t="s">
        <v>17</v>
      </c>
      <c r="C211" s="30" t="s">
        <v>16</v>
      </c>
      <c r="D211" s="25"/>
      <c r="E211" s="25"/>
      <c r="F211" s="87">
        <v>1500</v>
      </c>
      <c r="G211" s="87"/>
      <c r="H211" s="87"/>
      <c r="I211" s="87">
        <v>1000.05</v>
      </c>
      <c r="J211" s="29"/>
      <c r="K211" s="29"/>
      <c r="L211" s="534">
        <v>1000.05</v>
      </c>
      <c r="M211" s="29"/>
      <c r="N211" s="29"/>
      <c r="O211" s="87">
        <v>999.75</v>
      </c>
      <c r="P211" s="87"/>
      <c r="Q211" s="87"/>
      <c r="R211" s="164"/>
      <c r="S211" s="144"/>
      <c r="T211" s="148"/>
      <c r="U211" s="164"/>
      <c r="V211" s="144"/>
      <c r="W211" s="148"/>
      <c r="X211" s="193">
        <v>999.75</v>
      </c>
      <c r="Y211" s="193"/>
      <c r="Z211" s="193"/>
    </row>
    <row r="212" spans="1:26" ht="25.5" customHeight="1" x14ac:dyDescent="0.35">
      <c r="B212" s="32" t="s">
        <v>18</v>
      </c>
      <c r="C212" s="30" t="s">
        <v>151</v>
      </c>
      <c r="D212" s="25" t="s">
        <v>163</v>
      </c>
      <c r="E212" s="25"/>
      <c r="F212" s="27">
        <v>1.9E-3</v>
      </c>
      <c r="G212" s="87">
        <v>2700</v>
      </c>
      <c r="H212" s="87">
        <v>100000</v>
      </c>
      <c r="I212" s="27">
        <v>1.9E-3</v>
      </c>
      <c r="J212" s="87">
        <v>2000</v>
      </c>
      <c r="K212" s="87">
        <v>100000</v>
      </c>
      <c r="L212" s="289">
        <v>1.9E-3</v>
      </c>
      <c r="M212" s="534">
        <v>2000</v>
      </c>
      <c r="N212" s="534">
        <v>100000</v>
      </c>
      <c r="O212" s="27">
        <v>1.9E-3</v>
      </c>
      <c r="P212" s="87">
        <v>1500</v>
      </c>
      <c r="Q212" s="87">
        <v>100000</v>
      </c>
      <c r="R212" s="164"/>
      <c r="S212" s="144"/>
      <c r="T212" s="148"/>
      <c r="U212" s="164"/>
      <c r="V212" s="144"/>
      <c r="W212" s="148"/>
      <c r="X212" s="195">
        <v>1.0449999999999999E-3</v>
      </c>
      <c r="Y212" s="193">
        <v>1000</v>
      </c>
      <c r="Z212" s="193">
        <v>100000</v>
      </c>
    </row>
    <row r="213" spans="1:26" ht="25.5" customHeight="1" x14ac:dyDescent="0.35">
      <c r="B213" s="32" t="s">
        <v>19</v>
      </c>
      <c r="C213" s="30" t="s">
        <v>152</v>
      </c>
      <c r="D213" s="25" t="s">
        <v>163</v>
      </c>
      <c r="E213" s="25"/>
      <c r="F213" s="27">
        <v>1.9E-3</v>
      </c>
      <c r="G213" s="87">
        <v>3000</v>
      </c>
      <c r="H213" s="87">
        <v>30000</v>
      </c>
      <c r="I213" s="27">
        <v>1.9E-3</v>
      </c>
      <c r="J213" s="87">
        <v>1500</v>
      </c>
      <c r="K213" s="87">
        <v>15000</v>
      </c>
      <c r="L213" s="289">
        <v>1.9E-3</v>
      </c>
      <c r="M213" s="534">
        <v>1500</v>
      </c>
      <c r="N213" s="534">
        <v>15000</v>
      </c>
      <c r="O213" s="27">
        <v>9.5E-4</v>
      </c>
      <c r="P213" s="87">
        <v>1500</v>
      </c>
      <c r="Q213" s="87">
        <v>15000</v>
      </c>
      <c r="R213" s="164"/>
      <c r="S213" s="144"/>
      <c r="T213" s="148"/>
      <c r="U213" s="164"/>
      <c r="V213" s="144"/>
      <c r="W213" s="148"/>
      <c r="X213" s="195">
        <v>9.5E-4</v>
      </c>
      <c r="Y213" s="193">
        <v>1000</v>
      </c>
      <c r="Z213" s="193">
        <v>15000</v>
      </c>
    </row>
    <row r="214" spans="1:26" ht="36.75" customHeight="1" x14ac:dyDescent="0.35">
      <c r="B214" s="32" t="s">
        <v>21</v>
      </c>
      <c r="C214" s="30" t="s">
        <v>20</v>
      </c>
      <c r="D214" s="25"/>
      <c r="E214" s="25"/>
      <c r="F214" s="87" t="s">
        <v>346</v>
      </c>
      <c r="G214" s="87"/>
      <c r="H214" s="87"/>
      <c r="I214" s="24" t="s">
        <v>186</v>
      </c>
      <c r="J214" s="87"/>
      <c r="K214" s="87"/>
      <c r="L214" s="24" t="s">
        <v>186</v>
      </c>
      <c r="M214" s="534"/>
      <c r="N214" s="534"/>
      <c r="O214" s="24" t="s">
        <v>186</v>
      </c>
      <c r="P214" s="87"/>
      <c r="Q214" s="87"/>
      <c r="R214" s="164"/>
      <c r="S214" s="144"/>
      <c r="T214" s="148"/>
      <c r="U214" s="164"/>
      <c r="V214" s="144"/>
      <c r="W214" s="148"/>
      <c r="X214" s="198" t="s">
        <v>346</v>
      </c>
      <c r="Y214" s="193"/>
      <c r="Z214" s="193"/>
    </row>
    <row r="215" spans="1:26" ht="26.25" customHeight="1" x14ac:dyDescent="0.35">
      <c r="B215" s="32" t="s">
        <v>22</v>
      </c>
      <c r="C215" s="30" t="s">
        <v>403</v>
      </c>
      <c r="D215" s="25"/>
      <c r="E215" s="25"/>
      <c r="F215" s="87">
        <v>1650</v>
      </c>
      <c r="G215" s="87"/>
      <c r="H215" s="87"/>
      <c r="I215" s="87">
        <v>800.25</v>
      </c>
      <c r="J215" s="87"/>
      <c r="K215" s="87"/>
      <c r="L215" s="534">
        <v>800.25</v>
      </c>
      <c r="M215" s="534"/>
      <c r="N215" s="534"/>
      <c r="O215" s="87">
        <v>999.9</v>
      </c>
      <c r="P215" s="87"/>
      <c r="Q215" s="87"/>
      <c r="R215" s="164"/>
      <c r="S215" s="144"/>
      <c r="T215" s="148"/>
      <c r="U215" s="164"/>
      <c r="V215" s="144"/>
      <c r="W215" s="148"/>
      <c r="X215" s="198" t="s">
        <v>346</v>
      </c>
      <c r="Y215" s="193"/>
      <c r="Z215" s="193"/>
    </row>
    <row r="216" spans="1:26" ht="40.5" customHeight="1" x14ac:dyDescent="0.35">
      <c r="B216" s="32" t="s">
        <v>23</v>
      </c>
      <c r="C216" s="30" t="s">
        <v>153</v>
      </c>
      <c r="D216" s="25"/>
      <c r="E216" s="25"/>
      <c r="F216" s="87" t="s">
        <v>346</v>
      </c>
      <c r="G216" s="87"/>
      <c r="H216" s="87"/>
      <c r="I216" s="24" t="s">
        <v>186</v>
      </c>
      <c r="J216" s="87"/>
      <c r="K216" s="87"/>
      <c r="L216" s="24" t="s">
        <v>186</v>
      </c>
      <c r="M216" s="534"/>
      <c r="N216" s="534"/>
      <c r="O216" s="24" t="s">
        <v>186</v>
      </c>
      <c r="P216" s="87"/>
      <c r="Q216" s="87"/>
      <c r="R216" s="164"/>
      <c r="S216" s="144"/>
      <c r="T216" s="148"/>
      <c r="U216" s="164"/>
      <c r="V216" s="144"/>
      <c r="W216" s="148"/>
      <c r="X216" s="198" t="s">
        <v>346</v>
      </c>
      <c r="Y216" s="193"/>
      <c r="Z216" s="193"/>
    </row>
    <row r="217" spans="1:26" ht="24" customHeight="1" x14ac:dyDescent="0.35">
      <c r="B217" s="32" t="s">
        <v>25</v>
      </c>
      <c r="C217" s="30" t="s">
        <v>24</v>
      </c>
      <c r="D217" s="25" t="s">
        <v>163</v>
      </c>
      <c r="E217" s="25"/>
      <c r="F217" s="27">
        <v>1E-3</v>
      </c>
      <c r="G217" s="87">
        <v>1500</v>
      </c>
      <c r="H217" s="87">
        <v>15000</v>
      </c>
      <c r="I217" s="27">
        <v>1E-3</v>
      </c>
      <c r="J217" s="87">
        <v>1000</v>
      </c>
      <c r="K217" s="87">
        <v>10000</v>
      </c>
      <c r="L217" s="289">
        <v>1E-3</v>
      </c>
      <c r="M217" s="534">
        <v>1000</v>
      </c>
      <c r="N217" s="534">
        <v>10000</v>
      </c>
      <c r="O217" s="27">
        <v>1E-3</v>
      </c>
      <c r="P217" s="87">
        <v>1000</v>
      </c>
      <c r="Q217" s="87">
        <v>10000</v>
      </c>
      <c r="R217" s="164"/>
      <c r="S217" s="144"/>
      <c r="T217" s="148"/>
      <c r="U217" s="164"/>
      <c r="V217" s="144"/>
      <c r="W217" s="148"/>
      <c r="X217" s="195">
        <v>1E-3</v>
      </c>
      <c r="Y217" s="193">
        <v>1500</v>
      </c>
      <c r="Z217" s="193">
        <v>7500</v>
      </c>
    </row>
    <row r="218" spans="1:26" ht="31.5" customHeight="1" x14ac:dyDescent="0.35">
      <c r="B218" s="32" t="s">
        <v>27</v>
      </c>
      <c r="C218" s="30" t="s">
        <v>26</v>
      </c>
      <c r="D218" s="25" t="s">
        <v>163</v>
      </c>
      <c r="E218" s="25"/>
      <c r="F218" s="27">
        <v>2.5000000000000001E-3</v>
      </c>
      <c r="G218" s="87">
        <v>6000</v>
      </c>
      <c r="H218" s="87">
        <v>33000</v>
      </c>
      <c r="I218" s="27">
        <v>1.25E-3</v>
      </c>
      <c r="J218" s="87">
        <v>3000</v>
      </c>
      <c r="K218" s="88">
        <v>16500</v>
      </c>
      <c r="L218" s="289">
        <v>1.25E-3</v>
      </c>
      <c r="M218" s="534">
        <v>3000</v>
      </c>
      <c r="N218" s="94">
        <v>16500</v>
      </c>
      <c r="O218" s="27">
        <v>1.225E-3</v>
      </c>
      <c r="P218" s="87">
        <v>2000</v>
      </c>
      <c r="Q218" s="88">
        <v>16500</v>
      </c>
      <c r="R218" s="164"/>
      <c r="S218" s="144"/>
      <c r="T218" s="148"/>
      <c r="U218" s="164"/>
      <c r="V218" s="144"/>
      <c r="W218" s="148"/>
      <c r="X218" s="195">
        <v>1.225E-3</v>
      </c>
      <c r="Y218" s="193">
        <v>2000</v>
      </c>
      <c r="Z218" s="94">
        <v>16500</v>
      </c>
    </row>
    <row r="219" spans="1:26" ht="30" customHeight="1" x14ac:dyDescent="0.35">
      <c r="B219" s="32" t="s">
        <v>29</v>
      </c>
      <c r="C219" s="76" t="s">
        <v>28</v>
      </c>
      <c r="D219" s="25"/>
      <c r="E219" s="25"/>
      <c r="F219" s="87">
        <v>1500</v>
      </c>
      <c r="G219" s="87"/>
      <c r="H219" s="87"/>
      <c r="I219" s="87">
        <v>1500</v>
      </c>
      <c r="J219" s="87"/>
      <c r="K219" s="87"/>
      <c r="L219" s="534">
        <v>1500</v>
      </c>
      <c r="M219" s="534"/>
      <c r="N219" s="534"/>
      <c r="O219" s="87">
        <v>1000.05</v>
      </c>
      <c r="P219" s="87"/>
      <c r="Q219" s="87"/>
      <c r="R219" s="164"/>
      <c r="S219" s="144"/>
      <c r="T219" s="148"/>
      <c r="U219" s="164"/>
      <c r="V219" s="144"/>
      <c r="W219" s="148"/>
      <c r="X219" s="193">
        <v>1000.05</v>
      </c>
      <c r="Y219" s="193"/>
      <c r="Z219" s="193"/>
    </row>
    <row r="220" spans="1:26" ht="30" customHeight="1" x14ac:dyDescent="0.35">
      <c r="B220" s="32" t="s">
        <v>31</v>
      </c>
      <c r="C220" s="76" t="s">
        <v>30</v>
      </c>
      <c r="D220" s="25"/>
      <c r="E220" s="25"/>
      <c r="F220" s="29" t="s">
        <v>32</v>
      </c>
      <c r="G220" s="87"/>
      <c r="H220" s="87"/>
      <c r="I220" s="29" t="s">
        <v>32</v>
      </c>
      <c r="J220" s="29"/>
      <c r="K220" s="29"/>
      <c r="L220" s="29" t="s">
        <v>32</v>
      </c>
      <c r="M220" s="29"/>
      <c r="N220" s="29"/>
      <c r="O220" s="29" t="s">
        <v>32</v>
      </c>
      <c r="P220" s="87"/>
      <c r="Q220" s="87"/>
      <c r="R220" s="168"/>
      <c r="S220" s="151"/>
      <c r="T220" s="152"/>
      <c r="U220" s="168"/>
      <c r="V220" s="151"/>
      <c r="W220" s="152"/>
      <c r="X220" s="29" t="s">
        <v>32</v>
      </c>
      <c r="Y220" s="193"/>
      <c r="Z220" s="193"/>
    </row>
    <row r="221" spans="1:26" ht="33" customHeight="1" x14ac:dyDescent="0.35">
      <c r="B221" s="47" t="s">
        <v>194</v>
      </c>
      <c r="C221" s="211" t="s">
        <v>416</v>
      </c>
      <c r="D221" s="122"/>
      <c r="E221" s="122"/>
      <c r="F221" s="122"/>
      <c r="G221" s="122"/>
      <c r="H221" s="122"/>
      <c r="I221" s="52"/>
      <c r="J221" s="52"/>
      <c r="K221" s="52"/>
      <c r="L221" s="52"/>
      <c r="M221" s="52"/>
      <c r="N221" s="52"/>
      <c r="O221" s="52"/>
      <c r="P221" s="52"/>
      <c r="Q221" s="52"/>
      <c r="R221" s="621" t="s">
        <v>189</v>
      </c>
      <c r="S221" s="647"/>
      <c r="T221" s="648"/>
      <c r="U221" s="640" t="s">
        <v>189</v>
      </c>
      <c r="V221" s="640"/>
      <c r="W221" s="640"/>
      <c r="X221" s="605" t="s">
        <v>189</v>
      </c>
      <c r="Y221" s="606"/>
      <c r="Z221" s="607"/>
    </row>
    <row r="222" spans="1:26" ht="15" customHeight="1" x14ac:dyDescent="0.35">
      <c r="B222" s="19"/>
      <c r="C222" s="212" t="s">
        <v>164</v>
      </c>
      <c r="D222" s="246"/>
      <c r="E222" s="81"/>
      <c r="F222" s="81"/>
      <c r="G222" s="81"/>
      <c r="H222" s="81"/>
      <c r="I222" s="81"/>
      <c r="J222" s="81"/>
      <c r="K222" s="81"/>
      <c r="L222" s="81"/>
      <c r="M222" s="81"/>
      <c r="N222" s="81"/>
      <c r="O222" s="81"/>
      <c r="P222" s="81"/>
      <c r="Q222" s="81"/>
      <c r="R222" s="81"/>
      <c r="S222" s="81"/>
      <c r="T222" s="81"/>
      <c r="U222" s="81"/>
      <c r="V222" s="81"/>
      <c r="W222" s="81"/>
      <c r="X222" s="81"/>
      <c r="Y222" s="81"/>
      <c r="Z222" s="81"/>
    </row>
    <row r="223" spans="1:26" s="8" customFormat="1" ht="54" customHeight="1" x14ac:dyDescent="0.35">
      <c r="A223" s="118"/>
      <c r="B223" s="19">
        <v>1</v>
      </c>
      <c r="C223" s="206" t="s">
        <v>423</v>
      </c>
      <c r="D223" s="247"/>
      <c r="E223" s="82"/>
      <c r="F223" s="203"/>
      <c r="G223" s="203"/>
      <c r="H223" s="203"/>
      <c r="I223" s="203"/>
      <c r="J223" s="203"/>
      <c r="K223" s="203"/>
      <c r="L223" s="203"/>
      <c r="M223" s="203"/>
      <c r="N223" s="203"/>
      <c r="O223" s="203"/>
      <c r="P223" s="203"/>
      <c r="Q223" s="203"/>
      <c r="R223" s="203"/>
      <c r="S223" s="203"/>
      <c r="T223" s="203"/>
      <c r="U223" s="203"/>
      <c r="V223" s="203"/>
      <c r="W223" s="203"/>
      <c r="X223" s="203"/>
      <c r="Y223" s="203"/>
      <c r="Z223" s="203"/>
    </row>
    <row r="224" spans="1:26" s="8" customFormat="1" ht="39.75" customHeight="1" collapsed="1" x14ac:dyDescent="0.35">
      <c r="A224" s="118"/>
      <c r="B224" s="32" t="s">
        <v>225</v>
      </c>
      <c r="C224" s="32" t="s">
        <v>227</v>
      </c>
      <c r="D224" s="25"/>
      <c r="E224" s="25"/>
      <c r="F224" s="662" t="s">
        <v>189</v>
      </c>
      <c r="G224" s="663"/>
      <c r="H224" s="664"/>
      <c r="I224" s="24" t="s">
        <v>186</v>
      </c>
      <c r="J224" s="24"/>
      <c r="K224" s="28"/>
      <c r="L224" s="662" t="s">
        <v>189</v>
      </c>
      <c r="M224" s="663"/>
      <c r="N224" s="664"/>
      <c r="O224" s="24" t="s">
        <v>186</v>
      </c>
      <c r="P224" s="28"/>
      <c r="Q224" s="28"/>
      <c r="R224" s="168"/>
      <c r="S224" s="151"/>
      <c r="T224" s="152"/>
      <c r="U224" s="168"/>
      <c r="V224" s="151"/>
      <c r="W224" s="152"/>
    </row>
    <row r="225" spans="1:26" s="5" customFormat="1" ht="15.75" customHeight="1" collapsed="1" x14ac:dyDescent="0.35">
      <c r="A225" s="120"/>
      <c r="B225" s="47" t="s">
        <v>195</v>
      </c>
      <c r="C225" s="211" t="s">
        <v>655</v>
      </c>
      <c r="D225" s="122"/>
      <c r="E225" s="122"/>
      <c r="F225" s="122"/>
      <c r="G225" s="122"/>
      <c r="H225" s="122"/>
      <c r="I225" s="52"/>
      <c r="J225" s="52"/>
      <c r="K225" s="52"/>
      <c r="L225" s="52"/>
      <c r="M225" s="52"/>
      <c r="N225" s="52"/>
      <c r="O225" s="52"/>
      <c r="P225" s="52"/>
      <c r="Q225" s="52"/>
      <c r="R225" s="371"/>
      <c r="S225" s="371"/>
      <c r="T225" s="371"/>
      <c r="U225" s="644" t="s">
        <v>189</v>
      </c>
      <c r="V225" s="644"/>
      <c r="W225" s="644"/>
      <c r="X225" s="605" t="s">
        <v>189</v>
      </c>
      <c r="Y225" s="606"/>
      <c r="Z225" s="607"/>
    </row>
    <row r="226" spans="1:26" ht="15" customHeight="1" x14ac:dyDescent="0.35">
      <c r="B226" s="19"/>
      <c r="C226" s="212" t="s">
        <v>164</v>
      </c>
      <c r="D226" s="246"/>
      <c r="E226" s="99"/>
      <c r="F226" s="99"/>
      <c r="G226" s="99"/>
      <c r="H226" s="99"/>
      <c r="I226" s="99"/>
      <c r="J226" s="99"/>
      <c r="K226" s="99"/>
      <c r="L226" s="99"/>
      <c r="M226" s="99"/>
      <c r="N226" s="99"/>
      <c r="O226" s="99"/>
      <c r="P226" s="99"/>
      <c r="Q226" s="99"/>
      <c r="R226" s="99"/>
      <c r="S226" s="99"/>
      <c r="T226" s="99"/>
      <c r="U226" s="99"/>
      <c r="V226" s="99"/>
      <c r="W226" s="99"/>
      <c r="X226" s="99"/>
      <c r="Y226" s="99"/>
      <c r="Z226" s="99"/>
    </row>
    <row r="227" spans="1:26" ht="39" x14ac:dyDescent="0.35">
      <c r="B227" s="19">
        <v>1</v>
      </c>
      <c r="C227" s="206" t="s">
        <v>221</v>
      </c>
      <c r="D227" s="247"/>
      <c r="E227" s="99"/>
      <c r="F227" s="99"/>
      <c r="G227" s="99"/>
      <c r="H227" s="99"/>
      <c r="I227" s="99"/>
      <c r="J227" s="99"/>
      <c r="K227" s="99"/>
      <c r="L227" s="99"/>
      <c r="M227" s="99"/>
      <c r="N227" s="99"/>
      <c r="O227" s="99"/>
      <c r="P227" s="99"/>
      <c r="Q227" s="99"/>
      <c r="R227" s="99"/>
      <c r="S227" s="99"/>
      <c r="T227" s="99"/>
      <c r="U227" s="99"/>
      <c r="V227" s="99"/>
      <c r="W227" s="99"/>
      <c r="X227" s="99"/>
      <c r="Y227" s="99"/>
      <c r="Z227" s="99"/>
    </row>
    <row r="228" spans="1:26" ht="26" x14ac:dyDescent="0.35">
      <c r="B228" s="19">
        <v>2</v>
      </c>
      <c r="C228" s="206" t="s">
        <v>407</v>
      </c>
      <c r="D228" s="247"/>
      <c r="E228" s="99"/>
      <c r="F228" s="99"/>
      <c r="G228" s="99"/>
      <c r="H228" s="99"/>
      <c r="I228" s="99"/>
      <c r="J228" s="99"/>
      <c r="K228" s="99"/>
      <c r="L228" s="99"/>
      <c r="M228" s="99"/>
      <c r="N228" s="99"/>
      <c r="O228" s="99"/>
      <c r="P228" s="99"/>
      <c r="Q228" s="99"/>
      <c r="R228" s="99"/>
      <c r="S228" s="99"/>
      <c r="T228" s="99"/>
      <c r="U228" s="99"/>
      <c r="V228" s="99"/>
      <c r="W228" s="99"/>
      <c r="X228" s="99"/>
      <c r="Y228" s="99"/>
      <c r="Z228" s="99"/>
    </row>
    <row r="229" spans="1:26" s="8" customFormat="1" ht="15" customHeight="1" collapsed="1" x14ac:dyDescent="0.35">
      <c r="A229" s="118"/>
      <c r="B229" s="32" t="s">
        <v>226</v>
      </c>
      <c r="C229" s="32" t="s">
        <v>228</v>
      </c>
      <c r="D229" s="25"/>
      <c r="E229" s="25"/>
      <c r="F229" s="645" t="s">
        <v>196</v>
      </c>
      <c r="G229" s="646"/>
      <c r="H229" s="657"/>
      <c r="I229" s="645" t="s">
        <v>196</v>
      </c>
      <c r="J229" s="646"/>
      <c r="K229" s="657"/>
      <c r="L229" s="662" t="s">
        <v>189</v>
      </c>
      <c r="M229" s="663"/>
      <c r="N229" s="664"/>
      <c r="O229" s="645" t="s">
        <v>196</v>
      </c>
      <c r="P229" s="646"/>
      <c r="Q229" s="657"/>
      <c r="R229" s="645" t="s">
        <v>196</v>
      </c>
      <c r="S229" s="646"/>
      <c r="T229" s="646"/>
      <c r="U229" s="641"/>
      <c r="V229" s="642"/>
      <c r="W229" s="643"/>
      <c r="X229" s="61"/>
      <c r="Y229" s="61"/>
      <c r="Z229" s="61"/>
    </row>
    <row r="230" spans="1:26" ht="15.75" customHeight="1" x14ac:dyDescent="0.35">
      <c r="B230" s="47" t="s">
        <v>307</v>
      </c>
      <c r="C230" s="211" t="s">
        <v>352</v>
      </c>
      <c r="D230" s="122"/>
      <c r="E230" s="124"/>
      <c r="F230" s="122"/>
      <c r="G230" s="122"/>
      <c r="H230" s="122"/>
      <c r="I230" s="52"/>
      <c r="J230" s="52"/>
      <c r="K230" s="52"/>
      <c r="L230" s="52"/>
      <c r="M230" s="52"/>
      <c r="N230" s="52"/>
      <c r="O230" s="52"/>
      <c r="P230" s="52"/>
      <c r="Q230" s="52"/>
      <c r="R230" s="618" t="s">
        <v>189</v>
      </c>
      <c r="S230" s="618"/>
      <c r="T230" s="618"/>
      <c r="U230" s="640" t="s">
        <v>189</v>
      </c>
      <c r="V230" s="640"/>
      <c r="W230" s="640"/>
      <c r="X230" s="124"/>
      <c r="Y230" s="124"/>
      <c r="Z230" s="124"/>
    </row>
    <row r="231" spans="1:26" ht="15" customHeight="1" x14ac:dyDescent="0.35">
      <c r="B231" s="19"/>
      <c r="C231" s="321" t="s">
        <v>164</v>
      </c>
      <c r="D231" s="320"/>
      <c r="E231" s="81"/>
      <c r="F231" s="81"/>
      <c r="G231" s="81"/>
      <c r="H231" s="81"/>
      <c r="I231" s="81"/>
      <c r="J231" s="81"/>
      <c r="K231" s="81"/>
      <c r="L231" s="81"/>
      <c r="M231" s="81"/>
      <c r="N231" s="81"/>
      <c r="O231" s="81"/>
      <c r="P231" s="81"/>
      <c r="Q231" s="81"/>
      <c r="R231" s="81"/>
      <c r="S231" s="81"/>
      <c r="T231" s="81"/>
      <c r="U231" s="81"/>
      <c r="V231" s="81"/>
      <c r="W231" s="81"/>
      <c r="X231" s="81"/>
      <c r="Y231" s="81"/>
      <c r="Z231" s="81"/>
    </row>
    <row r="232" spans="1:26" ht="48" customHeight="1" x14ac:dyDescent="0.35">
      <c r="B232" s="217">
        <v>1</v>
      </c>
      <c r="C232" s="322" t="s">
        <v>641</v>
      </c>
      <c r="D232" s="249"/>
      <c r="E232" s="99"/>
      <c r="F232" s="99"/>
      <c r="G232" s="99"/>
      <c r="H232" s="99"/>
      <c r="I232" s="99"/>
      <c r="J232" s="99"/>
      <c r="K232" s="99"/>
      <c r="L232" s="99"/>
      <c r="M232" s="99"/>
      <c r="N232" s="99"/>
      <c r="O232" s="99"/>
      <c r="P232" s="99"/>
      <c r="Q232" s="99"/>
      <c r="R232" s="99"/>
      <c r="S232" s="99"/>
      <c r="T232" s="99"/>
      <c r="U232" s="99"/>
      <c r="V232" s="99"/>
      <c r="W232" s="99"/>
      <c r="X232" s="99"/>
      <c r="Y232" s="99"/>
      <c r="Z232" s="99"/>
    </row>
    <row r="233" spans="1:26" ht="15.75" customHeight="1" x14ac:dyDescent="0.35">
      <c r="B233" s="217">
        <v>2</v>
      </c>
      <c r="C233" s="322" t="s">
        <v>344</v>
      </c>
      <c r="D233" s="249"/>
      <c r="E233" s="99"/>
      <c r="F233" s="99"/>
      <c r="G233" s="99"/>
      <c r="H233" s="99"/>
      <c r="I233" s="99"/>
      <c r="J233" s="99"/>
      <c r="K233" s="99"/>
      <c r="L233" s="99"/>
      <c r="M233" s="99"/>
      <c r="N233" s="99"/>
      <c r="O233" s="99"/>
      <c r="P233" s="99"/>
      <c r="Q233" s="99"/>
      <c r="R233" s="99"/>
      <c r="S233" s="99"/>
      <c r="T233" s="99"/>
      <c r="U233" s="99"/>
      <c r="V233" s="99"/>
      <c r="W233" s="99"/>
      <c r="X233" s="99"/>
      <c r="Y233" s="99"/>
      <c r="Z233" s="99"/>
    </row>
    <row r="234" spans="1:26" ht="16.5" customHeight="1" x14ac:dyDescent="0.35">
      <c r="B234" s="218">
        <v>3</v>
      </c>
      <c r="C234" s="322" t="s">
        <v>399</v>
      </c>
      <c r="D234" s="249"/>
      <c r="E234" s="99"/>
      <c r="F234" s="99"/>
      <c r="G234" s="99"/>
      <c r="H234" s="99"/>
      <c r="I234" s="99"/>
      <c r="J234" s="99"/>
      <c r="K234" s="99"/>
      <c r="L234" s="99"/>
      <c r="M234" s="99"/>
      <c r="N234" s="99"/>
      <c r="O234" s="99"/>
      <c r="P234" s="99"/>
      <c r="Q234" s="99"/>
      <c r="R234" s="99"/>
      <c r="S234" s="99"/>
      <c r="T234" s="99"/>
      <c r="U234" s="99"/>
      <c r="V234" s="99"/>
      <c r="W234" s="99"/>
      <c r="X234" s="99"/>
      <c r="Y234" s="99"/>
      <c r="Z234" s="99"/>
    </row>
    <row r="235" spans="1:26" ht="42" customHeight="1" x14ac:dyDescent="0.35">
      <c r="B235" s="217">
        <v>4</v>
      </c>
      <c r="C235" s="322" t="s">
        <v>438</v>
      </c>
      <c r="D235" s="249"/>
      <c r="E235" s="112"/>
      <c r="F235" s="112"/>
      <c r="G235" s="112"/>
      <c r="H235" s="112"/>
      <c r="I235" s="112"/>
      <c r="J235" s="112"/>
      <c r="K235" s="112"/>
      <c r="L235" s="112"/>
      <c r="M235" s="112"/>
      <c r="N235" s="112"/>
      <c r="O235" s="112"/>
      <c r="P235" s="112"/>
      <c r="Q235" s="112"/>
      <c r="R235" s="112"/>
      <c r="S235" s="112"/>
      <c r="T235" s="112"/>
      <c r="U235" s="112"/>
      <c r="V235" s="112"/>
      <c r="W235" s="112"/>
      <c r="X235" s="112"/>
      <c r="Y235" s="112"/>
      <c r="Z235" s="112"/>
    </row>
    <row r="236" spans="1:26" ht="20.25" customHeight="1" x14ac:dyDescent="0.35">
      <c r="B236" s="219">
        <v>5</v>
      </c>
      <c r="C236" s="322" t="s">
        <v>390</v>
      </c>
      <c r="D236" s="249"/>
      <c r="E236" s="99"/>
      <c r="F236" s="99"/>
      <c r="G236" s="99"/>
      <c r="H236" s="99"/>
      <c r="I236" s="99"/>
      <c r="J236" s="99"/>
      <c r="K236" s="99"/>
      <c r="L236" s="99"/>
      <c r="M236" s="99"/>
      <c r="N236" s="99"/>
      <c r="O236" s="99"/>
      <c r="P236" s="99"/>
      <c r="Q236" s="99"/>
      <c r="R236" s="99"/>
      <c r="S236" s="99"/>
      <c r="T236" s="99"/>
      <c r="U236" s="99"/>
      <c r="V236" s="99"/>
      <c r="W236" s="99"/>
      <c r="X236" s="99"/>
      <c r="Y236" s="99"/>
      <c r="Z236" s="99"/>
    </row>
    <row r="237" spans="1:26" ht="19.5" customHeight="1" x14ac:dyDescent="0.35">
      <c r="B237" s="217">
        <v>6</v>
      </c>
      <c r="C237" s="322" t="s">
        <v>410</v>
      </c>
      <c r="D237" s="249"/>
      <c r="E237" s="99"/>
      <c r="F237" s="99"/>
      <c r="G237" s="99"/>
      <c r="H237" s="99"/>
      <c r="I237" s="99"/>
      <c r="J237" s="99"/>
      <c r="K237" s="99"/>
      <c r="L237" s="99"/>
      <c r="M237" s="99"/>
      <c r="N237" s="99"/>
      <c r="O237" s="99"/>
      <c r="P237" s="99"/>
      <c r="Q237" s="99"/>
      <c r="R237" s="99"/>
      <c r="S237" s="99"/>
      <c r="T237" s="99"/>
      <c r="U237" s="99"/>
      <c r="V237" s="99"/>
      <c r="W237" s="99"/>
      <c r="X237" s="99"/>
      <c r="Y237" s="99"/>
      <c r="Z237" s="99"/>
    </row>
    <row r="238" spans="1:26" ht="69.75" customHeight="1" x14ac:dyDescent="0.35">
      <c r="B238" s="217">
        <v>7</v>
      </c>
      <c r="C238" s="322" t="s">
        <v>646</v>
      </c>
      <c r="D238" s="249"/>
      <c r="E238" s="99"/>
      <c r="F238" s="99"/>
      <c r="G238" s="99"/>
      <c r="H238" s="99"/>
      <c r="I238" s="99"/>
      <c r="J238" s="99"/>
      <c r="K238" s="99"/>
      <c r="L238" s="99"/>
      <c r="M238" s="99"/>
      <c r="N238" s="99"/>
      <c r="O238" s="99"/>
      <c r="P238" s="99"/>
      <c r="Q238" s="99"/>
      <c r="R238" s="99"/>
      <c r="S238" s="99"/>
      <c r="T238" s="99"/>
      <c r="U238" s="99"/>
      <c r="V238" s="99"/>
      <c r="W238" s="99"/>
      <c r="X238" s="99"/>
      <c r="Y238" s="99"/>
      <c r="Z238" s="99"/>
    </row>
    <row r="239" spans="1:26" s="288" customFormat="1" ht="69.75" customHeight="1" x14ac:dyDescent="0.35">
      <c r="A239" s="291"/>
      <c r="B239" s="217">
        <v>8</v>
      </c>
      <c r="C239" s="322" t="s">
        <v>439</v>
      </c>
      <c r="D239" s="249"/>
      <c r="E239" s="99"/>
      <c r="F239" s="99"/>
      <c r="G239" s="99"/>
      <c r="H239" s="99"/>
      <c r="I239" s="99"/>
      <c r="J239" s="99"/>
      <c r="K239" s="99"/>
      <c r="L239" s="99"/>
      <c r="M239" s="99"/>
      <c r="N239" s="99"/>
      <c r="O239" s="99"/>
      <c r="P239" s="99"/>
      <c r="Q239" s="99"/>
      <c r="R239" s="105"/>
      <c r="S239" s="105"/>
      <c r="T239" s="105"/>
      <c r="U239" s="105"/>
      <c r="V239" s="105"/>
      <c r="W239" s="105"/>
      <c r="X239" s="99"/>
      <c r="Y239" s="99"/>
      <c r="Z239" s="99"/>
    </row>
    <row r="240" spans="1:26" ht="49.5" customHeight="1" x14ac:dyDescent="0.35">
      <c r="B240" s="217">
        <v>9</v>
      </c>
      <c r="C240" s="322" t="s">
        <v>1014</v>
      </c>
      <c r="D240" s="249"/>
      <c r="E240" s="99"/>
      <c r="F240" s="99"/>
      <c r="G240" s="99"/>
      <c r="H240" s="99"/>
      <c r="I240" s="99"/>
      <c r="J240" s="99"/>
      <c r="K240" s="99"/>
      <c r="L240" s="99"/>
      <c r="M240" s="99"/>
      <c r="N240" s="99"/>
      <c r="O240" s="99"/>
      <c r="P240" s="99"/>
      <c r="Q240" s="99"/>
      <c r="R240" s="105"/>
      <c r="S240" s="105"/>
      <c r="T240" s="105"/>
      <c r="U240" s="105"/>
      <c r="V240" s="105"/>
      <c r="W240" s="105"/>
      <c r="X240" s="99"/>
      <c r="Y240" s="99"/>
      <c r="Z240" s="99"/>
    </row>
    <row r="241" spans="1:26" ht="36" customHeight="1" collapsed="1" x14ac:dyDescent="0.35">
      <c r="B241" s="267" t="s">
        <v>308</v>
      </c>
      <c r="C241" s="106" t="s">
        <v>334</v>
      </c>
      <c r="D241" s="237" t="s">
        <v>309</v>
      </c>
      <c r="E241" s="87"/>
      <c r="F241" s="87">
        <v>3000</v>
      </c>
      <c r="G241" s="87"/>
      <c r="H241" s="127"/>
      <c r="I241" s="28" t="s">
        <v>331</v>
      </c>
      <c r="J241" s="65"/>
      <c r="K241" s="87"/>
      <c r="L241" s="541" t="s">
        <v>893</v>
      </c>
      <c r="M241" s="533"/>
      <c r="N241" s="533"/>
      <c r="O241" s="87" t="s">
        <v>186</v>
      </c>
      <c r="P241" s="65"/>
      <c r="Q241" s="87"/>
      <c r="R241" s="147"/>
      <c r="S241" s="143"/>
      <c r="T241" s="170"/>
      <c r="U241" s="147"/>
      <c r="V241" s="143"/>
      <c r="W241" s="170"/>
      <c r="X241" s="193">
        <v>500</v>
      </c>
      <c r="Y241" s="1"/>
      <c r="Z241" s="1"/>
    </row>
    <row r="242" spans="1:26" ht="51.75" customHeight="1" x14ac:dyDescent="0.35">
      <c r="B242" s="216" t="s">
        <v>310</v>
      </c>
      <c r="C242" s="106" t="s">
        <v>338</v>
      </c>
      <c r="D242" s="237" t="s">
        <v>309</v>
      </c>
      <c r="E242" s="87"/>
      <c r="F242" s="87">
        <v>250</v>
      </c>
      <c r="G242" s="87"/>
      <c r="H242" s="127"/>
      <c r="I242" s="87" t="s">
        <v>332</v>
      </c>
      <c r="J242" s="87"/>
      <c r="K242" s="87"/>
      <c r="L242" s="533" t="s">
        <v>332</v>
      </c>
      <c r="M242" s="533"/>
      <c r="N242" s="533"/>
      <c r="O242" s="87" t="s">
        <v>186</v>
      </c>
      <c r="P242" s="65"/>
      <c r="Q242" s="87"/>
      <c r="R242" s="147"/>
      <c r="S242" s="143"/>
      <c r="T242" s="170"/>
      <c r="U242" s="147"/>
      <c r="V242" s="143"/>
      <c r="W242" s="170"/>
      <c r="X242" s="198" t="s">
        <v>346</v>
      </c>
      <c r="Y242" s="1"/>
      <c r="Z242" s="1"/>
    </row>
    <row r="243" spans="1:26" ht="30" customHeight="1" x14ac:dyDescent="0.35">
      <c r="B243" s="216" t="s">
        <v>311</v>
      </c>
      <c r="C243" s="106" t="s">
        <v>335</v>
      </c>
      <c r="D243" s="237" t="s">
        <v>309</v>
      </c>
      <c r="E243" s="87"/>
      <c r="F243" s="87">
        <v>250</v>
      </c>
      <c r="G243" s="87"/>
      <c r="H243" s="127"/>
      <c r="I243" s="87">
        <v>250</v>
      </c>
      <c r="J243" s="87"/>
      <c r="K243" s="87"/>
      <c r="L243" s="533">
        <v>250</v>
      </c>
      <c r="M243" s="533"/>
      <c r="N243" s="533"/>
      <c r="O243" s="87">
        <v>250</v>
      </c>
      <c r="P243" s="87"/>
      <c r="Q243" s="87"/>
      <c r="R243" s="147"/>
      <c r="S243" s="143"/>
      <c r="T243" s="170"/>
      <c r="U243" s="147"/>
      <c r="V243" s="143"/>
      <c r="W243" s="170"/>
      <c r="X243" s="198" t="s">
        <v>346</v>
      </c>
      <c r="Y243" s="1"/>
      <c r="Z243" s="1"/>
    </row>
    <row r="244" spans="1:26" ht="30" customHeight="1" x14ac:dyDescent="0.35">
      <c r="B244" s="216" t="s">
        <v>312</v>
      </c>
      <c r="C244" s="106" t="s">
        <v>345</v>
      </c>
      <c r="D244" s="237" t="s">
        <v>309</v>
      </c>
      <c r="E244" s="87"/>
      <c r="F244" s="87">
        <v>1500</v>
      </c>
      <c r="G244" s="87"/>
      <c r="H244" s="127"/>
      <c r="I244" s="87">
        <v>1250</v>
      </c>
      <c r="J244" s="87"/>
      <c r="K244" s="87"/>
      <c r="L244" s="533">
        <v>1250</v>
      </c>
      <c r="M244" s="533"/>
      <c r="N244" s="533"/>
      <c r="O244" s="87">
        <v>1250</v>
      </c>
      <c r="P244" s="87"/>
      <c r="Q244" s="87"/>
      <c r="R244" s="147"/>
      <c r="S244" s="143"/>
      <c r="T244" s="170"/>
      <c r="U244" s="147"/>
      <c r="V244" s="143"/>
      <c r="W244" s="170"/>
      <c r="X244" s="193">
        <v>1250</v>
      </c>
      <c r="Y244" s="1"/>
      <c r="Z244" s="1"/>
    </row>
    <row r="245" spans="1:26" ht="51" customHeight="1" x14ac:dyDescent="0.35">
      <c r="B245" s="216" t="s">
        <v>313</v>
      </c>
      <c r="C245" s="106" t="s">
        <v>342</v>
      </c>
      <c r="D245" s="237" t="s">
        <v>314</v>
      </c>
      <c r="E245" s="87"/>
      <c r="F245" s="87" t="s">
        <v>346</v>
      </c>
      <c r="G245" s="65"/>
      <c r="H245" s="127"/>
      <c r="I245" s="87" t="s">
        <v>186</v>
      </c>
      <c r="J245" s="65"/>
      <c r="K245" s="87"/>
      <c r="L245" s="533" t="s">
        <v>186</v>
      </c>
      <c r="M245" s="533"/>
      <c r="N245" s="533"/>
      <c r="O245" s="87" t="s">
        <v>186</v>
      </c>
      <c r="P245" s="65"/>
      <c r="Q245" s="87"/>
      <c r="R245" s="147"/>
      <c r="S245" s="143"/>
      <c r="T245" s="170"/>
      <c r="U245" s="147"/>
      <c r="V245" s="143"/>
      <c r="W245" s="170"/>
      <c r="X245" s="198" t="s">
        <v>346</v>
      </c>
      <c r="Y245" s="1"/>
      <c r="Z245" s="1"/>
    </row>
    <row r="246" spans="1:26" ht="45" customHeight="1" x14ac:dyDescent="0.35">
      <c r="B246" s="216" t="s">
        <v>315</v>
      </c>
      <c r="C246" s="106" t="s">
        <v>316</v>
      </c>
      <c r="D246" s="237" t="s">
        <v>314</v>
      </c>
      <c r="E246" s="87"/>
      <c r="F246" s="87" t="s">
        <v>346</v>
      </c>
      <c r="G246" s="65"/>
      <c r="H246" s="127"/>
      <c r="I246" s="87" t="s">
        <v>186</v>
      </c>
      <c r="J246" s="65"/>
      <c r="K246" s="87"/>
      <c r="L246" s="533" t="s">
        <v>186</v>
      </c>
      <c r="M246" s="533"/>
      <c r="N246" s="533"/>
      <c r="O246" s="87" t="s">
        <v>186</v>
      </c>
      <c r="P246" s="65"/>
      <c r="Q246" s="87"/>
      <c r="R246" s="147"/>
      <c r="S246" s="143"/>
      <c r="T246" s="170"/>
      <c r="U246" s="147"/>
      <c r="V246" s="143"/>
      <c r="W246" s="170"/>
      <c r="X246" s="198" t="s">
        <v>346</v>
      </c>
      <c r="Y246" s="1"/>
      <c r="Z246" s="1"/>
    </row>
    <row r="247" spans="1:26" ht="44.25" customHeight="1" x14ac:dyDescent="0.35">
      <c r="B247" s="267" t="s">
        <v>317</v>
      </c>
      <c r="C247" s="106" t="s">
        <v>339</v>
      </c>
      <c r="D247" s="237" t="s">
        <v>314</v>
      </c>
      <c r="E247" s="87"/>
      <c r="F247" s="87" t="s">
        <v>346</v>
      </c>
      <c r="G247" s="65"/>
      <c r="H247" s="127"/>
      <c r="I247" s="87" t="s">
        <v>186</v>
      </c>
      <c r="J247" s="65"/>
      <c r="K247" s="87"/>
      <c r="L247" s="533" t="s">
        <v>186</v>
      </c>
      <c r="M247" s="533"/>
      <c r="N247" s="533"/>
      <c r="O247" s="87" t="s">
        <v>186</v>
      </c>
      <c r="P247" s="65"/>
      <c r="Q247" s="87"/>
      <c r="R247" s="147"/>
      <c r="S247" s="143"/>
      <c r="T247" s="170"/>
      <c r="U247" s="147"/>
      <c r="V247" s="143"/>
      <c r="W247" s="170"/>
      <c r="X247" s="198" t="s">
        <v>346</v>
      </c>
      <c r="Y247" s="1"/>
      <c r="Z247" s="1"/>
    </row>
    <row r="248" spans="1:26" ht="30" customHeight="1" x14ac:dyDescent="0.35">
      <c r="B248" s="267" t="s">
        <v>318</v>
      </c>
      <c r="C248" s="106" t="s">
        <v>340</v>
      </c>
      <c r="D248" s="237" t="s">
        <v>314</v>
      </c>
      <c r="E248" s="87"/>
      <c r="F248" s="87">
        <v>30</v>
      </c>
      <c r="G248" s="87"/>
      <c r="H248" s="127"/>
      <c r="I248" s="87">
        <v>30</v>
      </c>
      <c r="J248" s="87"/>
      <c r="K248" s="87"/>
      <c r="L248" s="533">
        <v>30</v>
      </c>
      <c r="M248" s="533"/>
      <c r="N248" s="533"/>
      <c r="O248" s="87">
        <v>30</v>
      </c>
      <c r="P248" s="87"/>
      <c r="Q248" s="87"/>
      <c r="R248" s="147"/>
      <c r="S248" s="143"/>
      <c r="T248" s="170"/>
      <c r="U248" s="147"/>
      <c r="V248" s="143"/>
      <c r="W248" s="170"/>
      <c r="X248" s="197">
        <v>30</v>
      </c>
      <c r="Y248" s="75"/>
      <c r="Z248" s="1"/>
    </row>
    <row r="249" spans="1:26" ht="62.25" customHeight="1" x14ac:dyDescent="0.35">
      <c r="A249" s="653"/>
      <c r="B249" s="655" t="s">
        <v>319</v>
      </c>
      <c r="C249" s="658" t="s">
        <v>341</v>
      </c>
      <c r="D249" s="638" t="s">
        <v>320</v>
      </c>
      <c r="E249" s="660"/>
      <c r="F249" s="513" t="s">
        <v>869</v>
      </c>
      <c r="G249" s="509">
        <v>275</v>
      </c>
      <c r="H249" s="508"/>
      <c r="I249" s="509" t="s">
        <v>870</v>
      </c>
      <c r="J249" s="509">
        <v>150</v>
      </c>
      <c r="K249" s="509"/>
      <c r="L249" s="533" t="s">
        <v>870</v>
      </c>
      <c r="M249" s="533">
        <v>150</v>
      </c>
      <c r="N249" s="533"/>
      <c r="O249" s="509" t="s">
        <v>871</v>
      </c>
      <c r="P249" s="87"/>
      <c r="Q249" s="89"/>
      <c r="R249" s="147"/>
      <c r="S249" s="143"/>
      <c r="T249" s="170"/>
      <c r="U249" s="147"/>
      <c r="V249" s="143"/>
      <c r="W249" s="170"/>
      <c r="X249" s="638" t="s">
        <v>415</v>
      </c>
      <c r="Y249" s="638">
        <v>100</v>
      </c>
      <c r="Z249" s="200"/>
    </row>
    <row r="250" spans="1:26" ht="30" customHeight="1" x14ac:dyDescent="0.35">
      <c r="A250" s="654"/>
      <c r="B250" s="656"/>
      <c r="C250" s="659"/>
      <c r="D250" s="639"/>
      <c r="E250" s="661"/>
      <c r="F250" s="513" t="s">
        <v>872</v>
      </c>
      <c r="G250" s="509">
        <v>275</v>
      </c>
      <c r="H250" s="508"/>
      <c r="I250" s="509" t="s">
        <v>872</v>
      </c>
      <c r="J250" s="509">
        <v>150</v>
      </c>
      <c r="K250" s="509"/>
      <c r="L250" s="533" t="s">
        <v>872</v>
      </c>
      <c r="M250" s="533">
        <v>150</v>
      </c>
      <c r="N250" s="533"/>
      <c r="O250" s="509" t="s">
        <v>872</v>
      </c>
      <c r="P250" s="95">
        <v>150</v>
      </c>
      <c r="Q250" s="89"/>
      <c r="R250" s="147"/>
      <c r="S250" s="143"/>
      <c r="T250" s="170"/>
      <c r="U250" s="147"/>
      <c r="V250" s="143"/>
      <c r="W250" s="170"/>
      <c r="X250" s="639"/>
      <c r="Y250" s="639"/>
      <c r="Z250" s="200"/>
    </row>
    <row r="251" spans="1:26" ht="39.75" customHeight="1" x14ac:dyDescent="0.35">
      <c r="A251"/>
      <c r="B251" s="267" t="s">
        <v>321</v>
      </c>
      <c r="C251" s="531" t="s">
        <v>915</v>
      </c>
      <c r="D251" s="237" t="s">
        <v>322</v>
      </c>
      <c r="E251" s="87"/>
      <c r="F251" s="87" t="s">
        <v>346</v>
      </c>
      <c r="G251" s="65"/>
      <c r="H251" s="127"/>
      <c r="I251" s="87" t="s">
        <v>186</v>
      </c>
      <c r="J251" s="65"/>
      <c r="K251" s="87"/>
      <c r="L251" s="533" t="s">
        <v>186</v>
      </c>
      <c r="M251" s="533"/>
      <c r="N251" s="533"/>
      <c r="O251" s="87" t="s">
        <v>186</v>
      </c>
      <c r="P251" s="65"/>
      <c r="Q251" s="87"/>
      <c r="R251" s="147"/>
      <c r="S251" s="143"/>
      <c r="T251" s="170"/>
      <c r="U251" s="147"/>
      <c r="V251" s="143"/>
      <c r="W251" s="170"/>
      <c r="X251" s="198" t="s">
        <v>346</v>
      </c>
      <c r="Y251" s="201"/>
      <c r="Z251" s="1"/>
    </row>
    <row r="252" spans="1:26" ht="30" customHeight="1" x14ac:dyDescent="0.35">
      <c r="A252"/>
      <c r="B252" s="107" t="s">
        <v>323</v>
      </c>
      <c r="C252" s="106" t="s">
        <v>324</v>
      </c>
      <c r="D252" s="237" t="s">
        <v>325</v>
      </c>
      <c r="E252" s="87"/>
      <c r="F252" s="87">
        <v>400</v>
      </c>
      <c r="G252" s="87"/>
      <c r="H252" s="127"/>
      <c r="I252" s="87">
        <v>480</v>
      </c>
      <c r="J252" s="87"/>
      <c r="K252" s="87"/>
      <c r="L252" s="533">
        <v>480</v>
      </c>
      <c r="M252" s="533"/>
      <c r="N252" s="533"/>
      <c r="O252" s="87">
        <v>200</v>
      </c>
      <c r="P252" s="87"/>
      <c r="Q252" s="87"/>
      <c r="R252" s="147"/>
      <c r="S252" s="143"/>
      <c r="T252" s="170"/>
      <c r="U252" s="147"/>
      <c r="V252" s="143"/>
      <c r="W252" s="170"/>
      <c r="X252" s="198" t="s">
        <v>346</v>
      </c>
      <c r="Y252" s="1"/>
      <c r="Z252" s="1"/>
    </row>
    <row r="253" spans="1:26" ht="39" customHeight="1" x14ac:dyDescent="0.35">
      <c r="A253"/>
      <c r="B253" s="216" t="s">
        <v>326</v>
      </c>
      <c r="C253" s="106" t="s">
        <v>343</v>
      </c>
      <c r="D253" s="237" t="s">
        <v>325</v>
      </c>
      <c r="E253" s="87"/>
      <c r="F253" s="87">
        <v>400</v>
      </c>
      <c r="G253" s="87"/>
      <c r="H253" s="127"/>
      <c r="I253" s="87">
        <v>480</v>
      </c>
      <c r="J253" s="87"/>
      <c r="K253" s="87"/>
      <c r="L253" s="533">
        <v>480</v>
      </c>
      <c r="M253" s="533"/>
      <c r="N253" s="533"/>
      <c r="O253" s="87" t="s">
        <v>329</v>
      </c>
      <c r="P253" s="87"/>
      <c r="Q253" s="87"/>
      <c r="R253" s="147"/>
      <c r="S253" s="143"/>
      <c r="T253" s="170"/>
      <c r="U253" s="147"/>
      <c r="V253" s="143"/>
      <c r="W253" s="170"/>
      <c r="X253" s="198" t="s">
        <v>346</v>
      </c>
      <c r="Y253" s="1"/>
      <c r="Z253" s="1"/>
    </row>
    <row r="254" spans="1:26" ht="41.25" customHeight="1" x14ac:dyDescent="0.35">
      <c r="A254"/>
      <c r="B254" s="216" t="s">
        <v>327</v>
      </c>
      <c r="C254" s="106" t="s">
        <v>336</v>
      </c>
      <c r="D254" s="237" t="s">
        <v>309</v>
      </c>
      <c r="E254" s="15"/>
      <c r="F254" s="87" t="s">
        <v>346</v>
      </c>
      <c r="G254" s="65"/>
      <c r="H254" s="127"/>
      <c r="I254" s="87" t="s">
        <v>186</v>
      </c>
      <c r="J254" s="65"/>
      <c r="K254" s="87"/>
      <c r="L254" s="533" t="s">
        <v>186</v>
      </c>
      <c r="M254" s="533"/>
      <c r="N254" s="533"/>
      <c r="O254" s="87" t="s">
        <v>186</v>
      </c>
      <c r="P254" s="65"/>
      <c r="Q254" s="87"/>
      <c r="R254" s="147"/>
      <c r="S254" s="143"/>
      <c r="T254" s="170"/>
      <c r="U254" s="147"/>
      <c r="V254" s="143"/>
      <c r="W254" s="170"/>
      <c r="X254" s="198" t="s">
        <v>346</v>
      </c>
      <c r="Y254" s="1"/>
      <c r="Z254" s="1"/>
    </row>
    <row r="255" spans="1:26" ht="30" customHeight="1" x14ac:dyDescent="0.35">
      <c r="A255"/>
      <c r="B255" s="216" t="s">
        <v>328</v>
      </c>
      <c r="C255" s="106" t="s">
        <v>337</v>
      </c>
      <c r="D255" s="238" t="s">
        <v>309</v>
      </c>
      <c r="E255" s="15"/>
      <c r="F255" s="87">
        <v>300</v>
      </c>
      <c r="G255" s="87"/>
      <c r="H255" s="127"/>
      <c r="I255" s="87" t="s">
        <v>330</v>
      </c>
      <c r="J255" s="87"/>
      <c r="K255" s="87"/>
      <c r="L255" s="533" t="s">
        <v>894</v>
      </c>
      <c r="M255" s="533"/>
      <c r="N255" s="533"/>
      <c r="O255" s="87" t="s">
        <v>186</v>
      </c>
      <c r="P255" s="65"/>
      <c r="Q255" s="87"/>
      <c r="R255" s="149"/>
      <c r="S255" s="150"/>
      <c r="T255" s="172"/>
      <c r="U255" s="149"/>
      <c r="V255" s="150"/>
      <c r="W255" s="172"/>
      <c r="X255" s="193">
        <v>60</v>
      </c>
      <c r="Y255" s="1"/>
      <c r="Z255" s="1"/>
    </row>
    <row r="256" spans="1:26" s="288" customFormat="1" ht="15.75" customHeight="1" x14ac:dyDescent="0.35">
      <c r="A256" s="291"/>
      <c r="B256" s="47" t="s">
        <v>923</v>
      </c>
      <c r="C256" s="211" t="s">
        <v>963</v>
      </c>
      <c r="D256" s="122"/>
      <c r="E256" s="124"/>
      <c r="F256" s="122"/>
      <c r="G256" s="122"/>
      <c r="H256" s="122"/>
      <c r="I256" s="52"/>
      <c r="J256" s="52"/>
      <c r="K256" s="52"/>
      <c r="L256" s="52"/>
      <c r="M256" s="52"/>
      <c r="N256" s="52"/>
      <c r="O256" s="52"/>
      <c r="P256" s="52"/>
      <c r="Q256" s="52"/>
      <c r="R256" s="618" t="s">
        <v>189</v>
      </c>
      <c r="S256" s="618"/>
      <c r="T256" s="618"/>
      <c r="U256" s="640" t="s">
        <v>189</v>
      </c>
      <c r="V256" s="640"/>
      <c r="W256" s="640"/>
      <c r="X256" s="124"/>
      <c r="Y256" s="124"/>
      <c r="Z256" s="124"/>
    </row>
    <row r="257" spans="1:26" s="288" customFormat="1" ht="15.75" customHeight="1" x14ac:dyDescent="0.35">
      <c r="A257" s="291"/>
      <c r="B257" s="47"/>
      <c r="C257" s="321" t="s">
        <v>164</v>
      </c>
      <c r="D257" s="546"/>
      <c r="E257" s="547"/>
      <c r="F257" s="546"/>
      <c r="G257" s="546"/>
      <c r="H257" s="546"/>
      <c r="I257" s="176"/>
      <c r="J257" s="176"/>
      <c r="K257" s="112"/>
      <c r="L257" s="112"/>
      <c r="M257" s="112"/>
      <c r="N257" s="112"/>
      <c r="O257" s="112"/>
      <c r="P257" s="112"/>
      <c r="Q257" s="112"/>
      <c r="R257" s="112"/>
      <c r="S257" s="112"/>
      <c r="T257" s="112"/>
      <c r="U257" s="112"/>
      <c r="V257" s="112"/>
      <c r="W257" s="112"/>
      <c r="X257" s="112"/>
      <c r="Y257" s="112"/>
      <c r="Z257" s="558"/>
    </row>
    <row r="258" spans="1:26" s="288" customFormat="1" ht="16.5" customHeight="1" x14ac:dyDescent="0.35">
      <c r="A258" s="291"/>
      <c r="B258" s="217">
        <v>1</v>
      </c>
      <c r="C258" s="203" t="s">
        <v>944</v>
      </c>
      <c r="D258" s="249"/>
      <c r="E258" s="99"/>
      <c r="F258" s="99"/>
      <c r="G258" s="99"/>
      <c r="H258" s="99"/>
      <c r="I258" s="99"/>
      <c r="J258" s="99"/>
      <c r="K258" s="105"/>
      <c r="L258" s="105"/>
      <c r="M258" s="105"/>
      <c r="N258" s="105"/>
      <c r="O258" s="105"/>
      <c r="P258" s="105"/>
      <c r="Q258" s="105"/>
      <c r="R258" s="105"/>
      <c r="S258" s="105"/>
      <c r="T258" s="105"/>
      <c r="U258" s="105"/>
      <c r="V258" s="105"/>
      <c r="W258" s="105"/>
      <c r="X258" s="105"/>
      <c r="Y258" s="105"/>
      <c r="Z258" s="559"/>
    </row>
    <row r="259" spans="1:26" s="288" customFormat="1" ht="24" customHeight="1" x14ac:dyDescent="0.35">
      <c r="A259" s="291"/>
      <c r="B259" s="217">
        <v>2</v>
      </c>
      <c r="C259" s="262" t="s">
        <v>945</v>
      </c>
      <c r="D259" s="548"/>
      <c r="E259" s="105"/>
      <c r="F259" s="105"/>
      <c r="G259" s="105"/>
      <c r="H259" s="105"/>
      <c r="I259" s="105"/>
      <c r="J259" s="105"/>
      <c r="K259" s="105"/>
      <c r="L259" s="105"/>
      <c r="M259" s="105"/>
      <c r="N259" s="105"/>
      <c r="O259" s="105"/>
      <c r="P259" s="105"/>
      <c r="Q259" s="105"/>
      <c r="R259" s="105"/>
      <c r="S259" s="105"/>
      <c r="T259" s="105"/>
      <c r="U259" s="105"/>
      <c r="V259" s="105"/>
      <c r="W259" s="105"/>
      <c r="X259" s="105"/>
      <c r="Y259" s="105"/>
      <c r="Z259" s="559"/>
    </row>
    <row r="260" spans="1:26" s="288" customFormat="1" ht="17.25" customHeight="1" x14ac:dyDescent="0.35">
      <c r="A260" s="291"/>
      <c r="B260" s="217">
        <v>3</v>
      </c>
      <c r="C260" s="262" t="s">
        <v>971</v>
      </c>
      <c r="D260" s="548"/>
      <c r="E260" s="105"/>
      <c r="F260" s="105"/>
      <c r="G260" s="105"/>
      <c r="H260" s="105"/>
      <c r="I260" s="105"/>
      <c r="J260" s="105"/>
      <c r="K260" s="105"/>
      <c r="L260" s="105"/>
      <c r="M260" s="105"/>
      <c r="N260" s="105"/>
      <c r="O260" s="105"/>
      <c r="P260" s="105"/>
      <c r="Q260" s="105"/>
      <c r="R260" s="105"/>
      <c r="S260" s="105"/>
      <c r="T260" s="105"/>
      <c r="U260" s="105"/>
      <c r="V260" s="105"/>
      <c r="W260" s="105"/>
      <c r="X260" s="105"/>
      <c r="Y260" s="105"/>
      <c r="Z260" s="559"/>
    </row>
    <row r="261" spans="1:26" s="288" customFormat="1" ht="28.5" customHeight="1" x14ac:dyDescent="0.35">
      <c r="A261" s="291"/>
      <c r="B261" s="217">
        <v>4</v>
      </c>
      <c r="C261" s="262" t="s">
        <v>972</v>
      </c>
      <c r="D261" s="548"/>
      <c r="E261" s="105"/>
      <c r="F261" s="105"/>
      <c r="G261" s="105"/>
      <c r="H261" s="105"/>
      <c r="I261" s="105"/>
      <c r="J261" s="105"/>
      <c r="K261" s="105"/>
      <c r="L261" s="105"/>
      <c r="M261" s="105"/>
      <c r="N261" s="105"/>
      <c r="O261" s="105"/>
      <c r="P261" s="105"/>
      <c r="Q261" s="105"/>
      <c r="R261" s="105"/>
      <c r="S261" s="105"/>
      <c r="T261" s="105"/>
      <c r="U261" s="105"/>
      <c r="V261" s="105"/>
      <c r="W261" s="105"/>
      <c r="X261" s="105"/>
      <c r="Y261" s="105"/>
      <c r="Z261" s="559"/>
    </row>
    <row r="262" spans="1:26" s="288" customFormat="1" ht="28.5" customHeight="1" x14ac:dyDescent="0.35">
      <c r="A262" s="291"/>
      <c r="B262" s="217">
        <v>5</v>
      </c>
      <c r="C262" s="262" t="s">
        <v>973</v>
      </c>
      <c r="D262" s="548"/>
      <c r="E262" s="105"/>
      <c r="F262" s="105"/>
      <c r="G262" s="105"/>
      <c r="H262" s="105"/>
      <c r="I262" s="105"/>
      <c r="J262" s="105"/>
      <c r="K262" s="105"/>
      <c r="L262" s="105"/>
      <c r="M262" s="105"/>
      <c r="N262" s="105"/>
      <c r="O262" s="105"/>
      <c r="P262" s="105"/>
      <c r="Q262" s="105"/>
      <c r="R262" s="105"/>
      <c r="S262" s="105"/>
      <c r="T262" s="105"/>
      <c r="U262" s="105"/>
      <c r="V262" s="105"/>
      <c r="W262" s="105"/>
      <c r="X262" s="105"/>
      <c r="Y262" s="105"/>
      <c r="Z262" s="559"/>
    </row>
    <row r="263" spans="1:26" ht="31.5" customHeight="1" x14ac:dyDescent="0.35">
      <c r="A263"/>
      <c r="B263" s="560" t="s">
        <v>925</v>
      </c>
      <c r="C263" s="561" t="s">
        <v>924</v>
      </c>
      <c r="D263" s="552"/>
      <c r="E263" s="1"/>
      <c r="F263" s="553"/>
      <c r="G263" s="553"/>
      <c r="H263" s="553"/>
      <c r="I263" s="1"/>
      <c r="J263" s="553"/>
      <c r="K263" s="1"/>
      <c r="L263" s="1"/>
      <c r="M263" s="553"/>
      <c r="N263" s="1"/>
      <c r="O263" s="1"/>
      <c r="P263" s="1"/>
      <c r="Q263" s="1"/>
      <c r="R263" s="1"/>
      <c r="S263" s="1"/>
      <c r="T263" s="1"/>
      <c r="U263" s="1"/>
      <c r="V263" s="1"/>
      <c r="W263" s="1"/>
      <c r="X263" s="1"/>
      <c r="Y263" s="1"/>
      <c r="Z263" s="1"/>
    </row>
    <row r="264" spans="1:26" ht="26.25" customHeight="1" x14ac:dyDescent="0.35">
      <c r="A264"/>
      <c r="B264" s="560" t="s">
        <v>926</v>
      </c>
      <c r="C264" s="561" t="s">
        <v>979</v>
      </c>
      <c r="D264" s="554" t="s">
        <v>964</v>
      </c>
      <c r="E264" s="1"/>
      <c r="F264" s="549" t="s">
        <v>954</v>
      </c>
      <c r="G264" s="549"/>
      <c r="H264" s="549"/>
      <c r="I264" s="549" t="s">
        <v>954</v>
      </c>
      <c r="J264" s="549"/>
      <c r="K264" s="549"/>
      <c r="L264" s="549" t="s">
        <v>954</v>
      </c>
      <c r="M264" s="549"/>
      <c r="N264" s="549"/>
      <c r="O264" s="549" t="s">
        <v>954</v>
      </c>
      <c r="P264" s="549"/>
      <c r="Q264" s="549"/>
      <c r="R264" s="1"/>
      <c r="S264" s="1"/>
      <c r="T264" s="1"/>
      <c r="U264" s="1"/>
      <c r="V264" s="1"/>
      <c r="W264" s="1"/>
      <c r="X264" s="549" t="s">
        <v>954</v>
      </c>
      <c r="Y264" s="549"/>
      <c r="Z264" s="549"/>
    </row>
    <row r="265" spans="1:26" ht="45" customHeight="1" x14ac:dyDescent="0.35">
      <c r="A265"/>
      <c r="B265" s="560" t="s">
        <v>927</v>
      </c>
      <c r="C265" s="561" t="s">
        <v>980</v>
      </c>
      <c r="D265" s="554" t="s">
        <v>965</v>
      </c>
      <c r="E265" s="1"/>
      <c r="F265" s="550" t="s">
        <v>974</v>
      </c>
      <c r="G265" s="550" t="s">
        <v>952</v>
      </c>
      <c r="H265" s="550" t="s">
        <v>955</v>
      </c>
      <c r="I265" s="550" t="s">
        <v>974</v>
      </c>
      <c r="J265" s="550" t="s">
        <v>952</v>
      </c>
      <c r="K265" s="550" t="s">
        <v>955</v>
      </c>
      <c r="L265" s="550" t="s">
        <v>974</v>
      </c>
      <c r="M265" s="550" t="s">
        <v>952</v>
      </c>
      <c r="N265" s="550" t="s">
        <v>955</v>
      </c>
      <c r="O265" s="550" t="s">
        <v>974</v>
      </c>
      <c r="P265" s="550" t="s">
        <v>952</v>
      </c>
      <c r="Q265" s="550" t="s">
        <v>955</v>
      </c>
      <c r="R265" s="1"/>
      <c r="S265" s="1"/>
      <c r="T265" s="1"/>
      <c r="U265" s="1"/>
      <c r="V265" s="1"/>
      <c r="W265" s="1"/>
      <c r="X265" s="550" t="s">
        <v>974</v>
      </c>
      <c r="Y265" s="550" t="s">
        <v>952</v>
      </c>
      <c r="Z265" s="550" t="s">
        <v>955</v>
      </c>
    </row>
    <row r="266" spans="1:26" ht="30" customHeight="1" x14ac:dyDescent="0.35">
      <c r="B266" s="560" t="s">
        <v>928</v>
      </c>
      <c r="C266" s="561" t="s">
        <v>981</v>
      </c>
      <c r="D266" s="554" t="s">
        <v>964</v>
      </c>
      <c r="E266" s="1"/>
      <c r="F266" s="550" t="s">
        <v>952</v>
      </c>
      <c r="G266" s="550"/>
      <c r="H266" s="550"/>
      <c r="I266" s="550" t="s">
        <v>952</v>
      </c>
      <c r="J266" s="550"/>
      <c r="K266" s="550"/>
      <c r="L266" s="550" t="s">
        <v>952</v>
      </c>
      <c r="M266" s="550"/>
      <c r="N266" s="550"/>
      <c r="O266" s="550" t="s">
        <v>952</v>
      </c>
      <c r="P266" s="550"/>
      <c r="Q266" s="550"/>
      <c r="R266" s="1"/>
      <c r="S266" s="1"/>
      <c r="T266" s="1"/>
      <c r="U266" s="1"/>
      <c r="V266" s="1"/>
      <c r="W266" s="1"/>
      <c r="X266" s="550" t="s">
        <v>952</v>
      </c>
      <c r="Y266" s="550"/>
      <c r="Z266" s="550"/>
    </row>
    <row r="267" spans="1:26" ht="55.5" customHeight="1" x14ac:dyDescent="0.35">
      <c r="B267" s="560" t="s">
        <v>930</v>
      </c>
      <c r="C267" s="562" t="s">
        <v>982</v>
      </c>
      <c r="D267" s="554" t="s">
        <v>163</v>
      </c>
      <c r="E267" s="1"/>
      <c r="F267" s="550" t="s">
        <v>948</v>
      </c>
      <c r="G267" s="551" t="s">
        <v>952</v>
      </c>
      <c r="H267" s="555"/>
      <c r="I267" s="550" t="s">
        <v>948</v>
      </c>
      <c r="J267" s="551" t="s">
        <v>952</v>
      </c>
      <c r="K267" s="555"/>
      <c r="L267" s="550" t="s">
        <v>948</v>
      </c>
      <c r="M267" s="551" t="s">
        <v>952</v>
      </c>
      <c r="N267" s="555"/>
      <c r="O267" s="550" t="s">
        <v>948</v>
      </c>
      <c r="P267" s="551" t="s">
        <v>952</v>
      </c>
      <c r="Q267" s="555"/>
      <c r="R267" s="1"/>
      <c r="S267" s="1"/>
      <c r="T267" s="1"/>
      <c r="U267" s="1"/>
      <c r="V267" s="1"/>
      <c r="W267" s="1"/>
      <c r="X267" s="550" t="s">
        <v>948</v>
      </c>
      <c r="Y267" s="551" t="s">
        <v>952</v>
      </c>
      <c r="Z267" s="555"/>
    </row>
    <row r="268" spans="1:26" ht="30.75" customHeight="1" x14ac:dyDescent="0.35">
      <c r="B268" s="560" t="s">
        <v>928</v>
      </c>
      <c r="C268" s="561" t="s">
        <v>983</v>
      </c>
      <c r="D268" s="554" t="s">
        <v>966</v>
      </c>
      <c r="E268" s="1"/>
      <c r="F268" s="550" t="s">
        <v>949</v>
      </c>
      <c r="G268" s="550" t="s">
        <v>956</v>
      </c>
      <c r="H268" s="550" t="s">
        <v>958</v>
      </c>
      <c r="I268" s="550" t="s">
        <v>949</v>
      </c>
      <c r="J268" s="550" t="s">
        <v>956</v>
      </c>
      <c r="K268" s="550" t="s">
        <v>958</v>
      </c>
      <c r="L268" s="550" t="s">
        <v>949</v>
      </c>
      <c r="M268" s="550" t="s">
        <v>956</v>
      </c>
      <c r="N268" s="550" t="s">
        <v>958</v>
      </c>
      <c r="O268" s="550" t="s">
        <v>949</v>
      </c>
      <c r="P268" s="550" t="s">
        <v>956</v>
      </c>
      <c r="Q268" s="550" t="s">
        <v>958</v>
      </c>
      <c r="R268" s="1"/>
      <c r="S268" s="1"/>
      <c r="T268" s="1"/>
      <c r="U268" s="1"/>
      <c r="V268" s="1"/>
      <c r="W268" s="1"/>
      <c r="X268" s="550" t="s">
        <v>949</v>
      </c>
      <c r="Y268" s="550" t="s">
        <v>956</v>
      </c>
      <c r="Z268" s="550" t="s">
        <v>958</v>
      </c>
    </row>
    <row r="269" spans="1:26" ht="29.25" customHeight="1" x14ac:dyDescent="0.35">
      <c r="B269" s="560" t="s">
        <v>931</v>
      </c>
      <c r="C269" s="561" t="s">
        <v>984</v>
      </c>
      <c r="D269" s="554" t="s">
        <v>966</v>
      </c>
      <c r="E269" s="1"/>
      <c r="F269" s="550" t="s">
        <v>950</v>
      </c>
      <c r="G269" s="550" t="s">
        <v>956</v>
      </c>
      <c r="H269" s="550" t="s">
        <v>959</v>
      </c>
      <c r="I269" s="550" t="s">
        <v>950</v>
      </c>
      <c r="J269" s="550" t="s">
        <v>956</v>
      </c>
      <c r="K269" s="550" t="s">
        <v>959</v>
      </c>
      <c r="L269" s="550" t="s">
        <v>950</v>
      </c>
      <c r="M269" s="550" t="s">
        <v>956</v>
      </c>
      <c r="N269" s="550" t="s">
        <v>959</v>
      </c>
      <c r="O269" s="550" t="s">
        <v>950</v>
      </c>
      <c r="P269" s="550" t="s">
        <v>956</v>
      </c>
      <c r="Q269" s="550" t="s">
        <v>959</v>
      </c>
      <c r="R269" s="1"/>
      <c r="S269" s="1"/>
      <c r="T269" s="1"/>
      <c r="U269" s="1"/>
      <c r="V269" s="1"/>
      <c r="W269" s="1"/>
      <c r="X269" s="550" t="s">
        <v>950</v>
      </c>
      <c r="Y269" s="550" t="s">
        <v>956</v>
      </c>
      <c r="Z269" s="550" t="s">
        <v>959</v>
      </c>
    </row>
    <row r="270" spans="1:26" ht="25.5" customHeight="1" x14ac:dyDescent="0.35">
      <c r="B270" s="560" t="s">
        <v>932</v>
      </c>
      <c r="C270" s="561" t="s">
        <v>985</v>
      </c>
      <c r="D270" s="554" t="s">
        <v>966</v>
      </c>
      <c r="E270" s="1"/>
      <c r="F270" s="556" t="s">
        <v>969</v>
      </c>
      <c r="G270" s="550"/>
      <c r="H270" s="550"/>
      <c r="I270" s="556" t="s">
        <v>969</v>
      </c>
      <c r="J270" s="550"/>
      <c r="K270" s="550"/>
      <c r="L270" s="556" t="s">
        <v>969</v>
      </c>
      <c r="M270" s="550"/>
      <c r="N270" s="550"/>
      <c r="O270" s="556" t="s">
        <v>969</v>
      </c>
      <c r="P270" s="550"/>
      <c r="Q270" s="550"/>
      <c r="R270" s="1"/>
      <c r="S270" s="1"/>
      <c r="T270" s="1"/>
      <c r="U270" s="1"/>
      <c r="V270" s="1"/>
      <c r="W270" s="1"/>
      <c r="X270" s="556" t="s">
        <v>969</v>
      </c>
      <c r="Y270" s="550"/>
      <c r="Z270" s="550"/>
    </row>
    <row r="271" spans="1:26" ht="24" customHeight="1" x14ac:dyDescent="0.35">
      <c r="B271" s="560" t="s">
        <v>933</v>
      </c>
      <c r="C271" s="561" t="s">
        <v>986</v>
      </c>
      <c r="D271" s="554" t="s">
        <v>966</v>
      </c>
      <c r="E271" s="1"/>
      <c r="F271" s="557" t="s">
        <v>975</v>
      </c>
      <c r="G271" s="550"/>
      <c r="H271" s="550"/>
      <c r="I271" s="557" t="s">
        <v>975</v>
      </c>
      <c r="J271" s="550"/>
      <c r="K271" s="550"/>
      <c r="L271" s="557" t="s">
        <v>975</v>
      </c>
      <c r="M271" s="550"/>
      <c r="N271" s="550"/>
      <c r="O271" s="557" t="s">
        <v>975</v>
      </c>
      <c r="P271" s="550"/>
      <c r="Q271" s="550"/>
      <c r="R271" s="1"/>
      <c r="S271" s="1"/>
      <c r="T271" s="1"/>
      <c r="U271" s="1"/>
      <c r="V271" s="1"/>
      <c r="W271" s="1"/>
      <c r="X271" s="557" t="s">
        <v>975</v>
      </c>
      <c r="Y271" s="550"/>
      <c r="Z271" s="550"/>
    </row>
    <row r="272" spans="1:26" ht="33" customHeight="1" x14ac:dyDescent="0.35">
      <c r="B272" s="560" t="s">
        <v>934</v>
      </c>
      <c r="C272" s="561" t="s">
        <v>987</v>
      </c>
      <c r="D272" s="554" t="s">
        <v>967</v>
      </c>
      <c r="E272" s="1"/>
      <c r="F272" s="550" t="s">
        <v>976</v>
      </c>
      <c r="G272" s="550" t="s">
        <v>951</v>
      </c>
      <c r="H272" s="550" t="s">
        <v>960</v>
      </c>
      <c r="I272" s="550" t="s">
        <v>976</v>
      </c>
      <c r="J272" s="550" t="s">
        <v>951</v>
      </c>
      <c r="K272" s="550" t="s">
        <v>960</v>
      </c>
      <c r="L272" s="550" t="s">
        <v>976</v>
      </c>
      <c r="M272" s="550" t="s">
        <v>951</v>
      </c>
      <c r="N272" s="550" t="s">
        <v>960</v>
      </c>
      <c r="O272" s="550" t="s">
        <v>976</v>
      </c>
      <c r="P272" s="550" t="s">
        <v>951</v>
      </c>
      <c r="Q272" s="550" t="s">
        <v>960</v>
      </c>
      <c r="R272" s="1"/>
      <c r="S272" s="1"/>
      <c r="T272" s="1"/>
      <c r="U272" s="1"/>
      <c r="V272" s="1"/>
      <c r="W272" s="1"/>
      <c r="X272" s="550" t="s">
        <v>976</v>
      </c>
      <c r="Y272" s="550" t="s">
        <v>951</v>
      </c>
      <c r="Z272" s="550" t="s">
        <v>960</v>
      </c>
    </row>
    <row r="273" spans="2:26" ht="34.5" customHeight="1" x14ac:dyDescent="0.35">
      <c r="B273" s="560" t="s">
        <v>929</v>
      </c>
      <c r="C273" s="561" t="s">
        <v>988</v>
      </c>
      <c r="D273" s="554"/>
      <c r="E273" s="1"/>
      <c r="F273" s="549"/>
      <c r="G273" s="549"/>
      <c r="H273" s="549"/>
      <c r="I273" s="549"/>
      <c r="J273" s="549"/>
      <c r="K273" s="549"/>
      <c r="L273" s="549"/>
      <c r="M273" s="549"/>
      <c r="N273" s="549"/>
      <c r="O273" s="549"/>
      <c r="P273" s="549"/>
      <c r="Q273" s="549"/>
      <c r="R273" s="1"/>
      <c r="S273" s="1"/>
      <c r="T273" s="1"/>
      <c r="U273" s="1"/>
      <c r="V273" s="1"/>
      <c r="W273" s="1"/>
      <c r="X273" s="549"/>
      <c r="Y273" s="549"/>
      <c r="Z273" s="549"/>
    </row>
    <row r="274" spans="2:26" ht="27.75" customHeight="1" x14ac:dyDescent="0.35">
      <c r="B274" s="560" t="s">
        <v>935</v>
      </c>
      <c r="C274" s="561" t="s">
        <v>989</v>
      </c>
      <c r="D274" s="554"/>
      <c r="E274" s="1"/>
      <c r="F274" s="549"/>
      <c r="G274" s="549"/>
      <c r="H274" s="549"/>
      <c r="I274" s="549"/>
      <c r="J274" s="549"/>
      <c r="K274" s="549"/>
      <c r="L274" s="549"/>
      <c r="M274" s="549"/>
      <c r="N274" s="549"/>
      <c r="O274" s="549"/>
      <c r="P274" s="549"/>
      <c r="Q274" s="549"/>
      <c r="R274" s="1"/>
      <c r="S274" s="1"/>
      <c r="T274" s="1"/>
      <c r="U274" s="1"/>
      <c r="V274" s="1"/>
      <c r="W274" s="1"/>
      <c r="X274" s="549"/>
      <c r="Y274" s="549"/>
      <c r="Z274" s="549"/>
    </row>
    <row r="275" spans="2:26" ht="80.25" customHeight="1" x14ac:dyDescent="0.35">
      <c r="B275" s="560" t="s">
        <v>936</v>
      </c>
      <c r="C275" s="561" t="s">
        <v>942</v>
      </c>
      <c r="D275" s="554" t="s">
        <v>968</v>
      </c>
      <c r="E275" s="1"/>
      <c r="F275" s="549" t="s">
        <v>974</v>
      </c>
      <c r="G275" s="549" t="s">
        <v>961</v>
      </c>
      <c r="H275" s="549" t="s">
        <v>962</v>
      </c>
      <c r="I275" s="549" t="s">
        <v>974</v>
      </c>
      <c r="J275" s="549" t="s">
        <v>961</v>
      </c>
      <c r="K275" s="549" t="s">
        <v>962</v>
      </c>
      <c r="L275" s="549" t="s">
        <v>974</v>
      </c>
      <c r="M275" s="549" t="s">
        <v>961</v>
      </c>
      <c r="N275" s="549" t="s">
        <v>962</v>
      </c>
      <c r="O275" s="549" t="s">
        <v>974</v>
      </c>
      <c r="P275" s="549" t="s">
        <v>961</v>
      </c>
      <c r="Q275" s="549" t="s">
        <v>962</v>
      </c>
      <c r="R275" s="1"/>
      <c r="S275" s="1"/>
      <c r="T275" s="1"/>
      <c r="U275" s="1"/>
      <c r="V275" s="1"/>
      <c r="W275" s="1"/>
      <c r="X275" s="549" t="s">
        <v>974</v>
      </c>
      <c r="Y275" s="549" t="s">
        <v>961</v>
      </c>
      <c r="Z275" s="549" t="s">
        <v>962</v>
      </c>
    </row>
    <row r="276" spans="2:26" ht="86.25" customHeight="1" x14ac:dyDescent="0.35">
      <c r="B276" s="560" t="s">
        <v>937</v>
      </c>
      <c r="C276" s="561" t="s">
        <v>943</v>
      </c>
      <c r="D276" s="554" t="s">
        <v>163</v>
      </c>
      <c r="E276" s="1"/>
      <c r="F276" s="550" t="s">
        <v>953</v>
      </c>
      <c r="G276" s="550" t="s">
        <v>977</v>
      </c>
      <c r="H276" s="550"/>
      <c r="I276" s="550" t="s">
        <v>953</v>
      </c>
      <c r="J276" s="550" t="s">
        <v>977</v>
      </c>
      <c r="K276" s="550"/>
      <c r="L276" s="550" t="s">
        <v>953</v>
      </c>
      <c r="M276" s="550" t="s">
        <v>977</v>
      </c>
      <c r="N276" s="550"/>
      <c r="O276" s="550" t="s">
        <v>953</v>
      </c>
      <c r="P276" s="550" t="s">
        <v>977</v>
      </c>
      <c r="Q276" s="550"/>
      <c r="R276" s="1"/>
      <c r="S276" s="1"/>
      <c r="T276" s="1"/>
      <c r="U276" s="1"/>
      <c r="V276" s="1"/>
      <c r="W276" s="1"/>
      <c r="X276" s="550" t="s">
        <v>953</v>
      </c>
      <c r="Y276" s="550" t="s">
        <v>977</v>
      </c>
      <c r="Z276" s="550"/>
    </row>
    <row r="277" spans="2:26" ht="31.5" customHeight="1" x14ac:dyDescent="0.35">
      <c r="B277" s="560" t="s">
        <v>938</v>
      </c>
      <c r="C277" s="561" t="s">
        <v>990</v>
      </c>
      <c r="D277" s="554" t="s">
        <v>966</v>
      </c>
      <c r="E277" s="1"/>
      <c r="F277" s="550" t="s">
        <v>949</v>
      </c>
      <c r="G277" s="550" t="s">
        <v>957</v>
      </c>
      <c r="H277" s="550" t="s">
        <v>958</v>
      </c>
      <c r="I277" s="550" t="s">
        <v>949</v>
      </c>
      <c r="J277" s="550" t="s">
        <v>957</v>
      </c>
      <c r="K277" s="550" t="s">
        <v>958</v>
      </c>
      <c r="L277" s="550" t="s">
        <v>949</v>
      </c>
      <c r="M277" s="550" t="s">
        <v>957</v>
      </c>
      <c r="N277" s="550" t="s">
        <v>958</v>
      </c>
      <c r="O277" s="550" t="s">
        <v>949</v>
      </c>
      <c r="P277" s="550" t="s">
        <v>957</v>
      </c>
      <c r="Q277" s="550" t="s">
        <v>958</v>
      </c>
      <c r="R277" s="1"/>
      <c r="S277" s="1"/>
      <c r="T277" s="1"/>
      <c r="U277" s="1"/>
      <c r="V277" s="1"/>
      <c r="W277" s="1"/>
      <c r="X277" s="550" t="s">
        <v>949</v>
      </c>
      <c r="Y277" s="550" t="s">
        <v>957</v>
      </c>
      <c r="Z277" s="550" t="s">
        <v>958</v>
      </c>
    </row>
    <row r="278" spans="2:26" ht="30.75" customHeight="1" x14ac:dyDescent="0.35">
      <c r="B278" s="560" t="s">
        <v>939</v>
      </c>
      <c r="C278" s="561" t="s">
        <v>991</v>
      </c>
      <c r="D278" s="554" t="s">
        <v>967</v>
      </c>
      <c r="E278" s="1"/>
      <c r="F278" s="550" t="s">
        <v>951</v>
      </c>
      <c r="G278" s="550"/>
      <c r="H278" s="550"/>
      <c r="I278" s="550" t="s">
        <v>951</v>
      </c>
      <c r="J278" s="550"/>
      <c r="K278" s="550"/>
      <c r="L278" s="550" t="s">
        <v>951</v>
      </c>
      <c r="M278" s="550"/>
      <c r="N278" s="550"/>
      <c r="O278" s="550" t="s">
        <v>951</v>
      </c>
      <c r="P278" s="550"/>
      <c r="Q278" s="550"/>
      <c r="R278" s="1"/>
      <c r="S278" s="1"/>
      <c r="T278" s="1"/>
      <c r="U278" s="1"/>
      <c r="V278" s="1"/>
      <c r="W278" s="1"/>
      <c r="X278" s="550" t="s">
        <v>951</v>
      </c>
      <c r="Y278" s="550"/>
      <c r="Z278" s="550"/>
    </row>
    <row r="279" spans="2:26" ht="32.25" customHeight="1" x14ac:dyDescent="0.35">
      <c r="B279" s="560" t="s">
        <v>940</v>
      </c>
      <c r="C279" s="561" t="s">
        <v>992</v>
      </c>
      <c r="D279" s="554" t="s">
        <v>966</v>
      </c>
      <c r="E279" s="1"/>
      <c r="F279" s="550" t="s">
        <v>969</v>
      </c>
      <c r="G279" s="550"/>
      <c r="H279" s="550"/>
      <c r="I279" s="550" t="s">
        <v>969</v>
      </c>
      <c r="J279" s="550"/>
      <c r="K279" s="550"/>
      <c r="L279" s="550" t="s">
        <v>969</v>
      </c>
      <c r="M279" s="550"/>
      <c r="N279" s="550"/>
      <c r="O279" s="550" t="s">
        <v>969</v>
      </c>
      <c r="P279" s="550"/>
      <c r="Q279" s="550"/>
      <c r="R279" s="1"/>
      <c r="S279" s="1"/>
      <c r="T279" s="1"/>
      <c r="U279" s="1"/>
      <c r="V279" s="1"/>
      <c r="W279" s="1"/>
      <c r="X279" s="550" t="s">
        <v>969</v>
      </c>
      <c r="Y279" s="550"/>
      <c r="Z279" s="550"/>
    </row>
    <row r="280" spans="2:26" ht="36" customHeight="1" x14ac:dyDescent="0.35">
      <c r="B280" s="560" t="s">
        <v>941</v>
      </c>
      <c r="C280" s="561" t="s">
        <v>993</v>
      </c>
      <c r="D280" s="554" t="s">
        <v>970</v>
      </c>
      <c r="E280" s="1"/>
      <c r="F280" s="551" t="s">
        <v>969</v>
      </c>
      <c r="G280" s="550"/>
      <c r="H280" s="550"/>
      <c r="I280" s="551" t="s">
        <v>969</v>
      </c>
      <c r="J280" s="550"/>
      <c r="K280" s="550"/>
      <c r="L280" s="551" t="s">
        <v>969</v>
      </c>
      <c r="M280" s="550"/>
      <c r="N280" s="550"/>
      <c r="O280" s="551" t="s">
        <v>969</v>
      </c>
      <c r="P280" s="550"/>
      <c r="Q280" s="550"/>
      <c r="R280" s="1"/>
      <c r="S280" s="1"/>
      <c r="T280" s="1"/>
      <c r="U280" s="1"/>
      <c r="V280" s="1"/>
      <c r="W280" s="1"/>
      <c r="X280" s="551" t="s">
        <v>969</v>
      </c>
      <c r="Y280" s="550"/>
      <c r="Z280" s="550"/>
    </row>
    <row r="281" spans="2:26" x14ac:dyDescent="0.35">
      <c r="B281" s="545"/>
    </row>
    <row r="282" spans="2:26" x14ac:dyDescent="0.35">
      <c r="B282" s="545"/>
    </row>
    <row r="283" spans="2:26" x14ac:dyDescent="0.35">
      <c r="B283" s="545"/>
    </row>
    <row r="284" spans="2:26" x14ac:dyDescent="0.35">
      <c r="B284" s="545"/>
    </row>
    <row r="285" spans="2:26" x14ac:dyDescent="0.35">
      <c r="B285" s="545"/>
    </row>
    <row r="286" spans="2:26" x14ac:dyDescent="0.35">
      <c r="B286" s="545"/>
    </row>
    <row r="287" spans="2:26" x14ac:dyDescent="0.35">
      <c r="B287" s="545"/>
    </row>
    <row r="288" spans="2:26" x14ac:dyDescent="0.35">
      <c r="B288" s="545"/>
    </row>
    <row r="289" spans="2:2" x14ac:dyDescent="0.35">
      <c r="B289" s="545"/>
    </row>
    <row r="290" spans="2:2" x14ac:dyDescent="0.35">
      <c r="B290" s="545"/>
    </row>
    <row r="291" spans="2:2" x14ac:dyDescent="0.35">
      <c r="B291" s="545"/>
    </row>
    <row r="292" spans="2:2" x14ac:dyDescent="0.35">
      <c r="B292" s="545"/>
    </row>
    <row r="293" spans="2:2" x14ac:dyDescent="0.35">
      <c r="B293" s="545"/>
    </row>
    <row r="294" spans="2:2" x14ac:dyDescent="0.35">
      <c r="B294" s="545"/>
    </row>
    <row r="295" spans="2:2" x14ac:dyDescent="0.35">
      <c r="B295" s="545"/>
    </row>
    <row r="296" spans="2:2" x14ac:dyDescent="0.35">
      <c r="B296" s="545"/>
    </row>
    <row r="297" spans="2:2" x14ac:dyDescent="0.35">
      <c r="B297" s="545"/>
    </row>
    <row r="298" spans="2:2" x14ac:dyDescent="0.35">
      <c r="B298" s="545"/>
    </row>
    <row r="299" spans="2:2" x14ac:dyDescent="0.35">
      <c r="B299" s="545"/>
    </row>
    <row r="300" spans="2:2" x14ac:dyDescent="0.35">
      <c r="B300" s="545"/>
    </row>
    <row r="301" spans="2:2" x14ac:dyDescent="0.35">
      <c r="B301" s="545"/>
    </row>
    <row r="302" spans="2:2" x14ac:dyDescent="0.35">
      <c r="B302" s="545"/>
    </row>
    <row r="303" spans="2:2" x14ac:dyDescent="0.35">
      <c r="B303" s="545"/>
    </row>
    <row r="304" spans="2:2" x14ac:dyDescent="0.35">
      <c r="B304" s="545"/>
    </row>
  </sheetData>
  <autoFilter ref="B4:Z255">
    <filterColumn colId="4" showButton="0"/>
    <filterColumn colId="5" showButton="0"/>
    <filterColumn colId="7" showButton="0"/>
    <filterColumn colId="8" showButton="0"/>
    <filterColumn colId="13" showButton="0"/>
    <filterColumn colId="14" showButton="0"/>
    <filterColumn colId="16" showButton="0"/>
    <filterColumn colId="17" showButton="0"/>
    <filterColumn colId="19" showButton="0"/>
    <filterColumn colId="20" showButton="0"/>
    <filterColumn colId="22" showButton="0"/>
    <filterColumn colId="23" showButton="0"/>
  </autoFilter>
  <customSheetViews>
    <customSheetView guid="{377F881E-0E78-4DE1-9D1F-1E731FBAD692}" fitToPage="1" hiddenRows="1">
      <pane xSplit="2" ySplit="4" topLeftCell="C226" activePane="bottomRight" state="frozen"/>
      <selection pane="bottomRight" activeCell="C2" sqref="C2:E2"/>
      <pageMargins left="0.25" right="0.25" top="0.75" bottom="0.75" header="0.3" footer="0.3"/>
      <pageSetup paperSize="9" scale="10" orientation="landscape" r:id="rId1"/>
    </customSheetView>
  </customSheetViews>
  <mergeCells count="103">
    <mergeCell ref="R256:T256"/>
    <mergeCell ref="U256:W256"/>
    <mergeCell ref="L149:N149"/>
    <mergeCell ref="L224:N224"/>
    <mergeCell ref="L229:N229"/>
    <mergeCell ref="U26:W26"/>
    <mergeCell ref="F224:H224"/>
    <mergeCell ref="F229:H229"/>
    <mergeCell ref="I149:K149"/>
    <mergeCell ref="O149:Q149"/>
    <mergeCell ref="R186:T186"/>
    <mergeCell ref="R188:T190"/>
    <mergeCell ref="R191:T191"/>
    <mergeCell ref="R124:T124"/>
    <mergeCell ref="R132:T132"/>
    <mergeCell ref="R177:T177"/>
    <mergeCell ref="I103:K103"/>
    <mergeCell ref="R194:T194"/>
    <mergeCell ref="F194:H194"/>
    <mergeCell ref="U80:W80"/>
    <mergeCell ref="U85:W85"/>
    <mergeCell ref="U193:W193"/>
    <mergeCell ref="R180:T180"/>
    <mergeCell ref="U108:W108"/>
    <mergeCell ref="R192:T192"/>
    <mergeCell ref="A249:A250"/>
    <mergeCell ref="B249:B250"/>
    <mergeCell ref="X249:X250"/>
    <mergeCell ref="O229:Q229"/>
    <mergeCell ref="D249:D250"/>
    <mergeCell ref="I229:K229"/>
    <mergeCell ref="C249:C250"/>
    <mergeCell ref="E249:E250"/>
    <mergeCell ref="R193:T193"/>
    <mergeCell ref="Y249:Y250"/>
    <mergeCell ref="U230:W230"/>
    <mergeCell ref="U229:W229"/>
    <mergeCell ref="U225:W225"/>
    <mergeCell ref="U221:W221"/>
    <mergeCell ref="U195:W195"/>
    <mergeCell ref="R229:T229"/>
    <mergeCell ref="R221:T221"/>
    <mergeCell ref="R230:T230"/>
    <mergeCell ref="R195:T195"/>
    <mergeCell ref="X221:Z221"/>
    <mergeCell ref="X225:Z225"/>
    <mergeCell ref="X33:Z33"/>
    <mergeCell ref="X193:Z193"/>
    <mergeCell ref="X94:Z94"/>
    <mergeCell ref="X95:Z95"/>
    <mergeCell ref="X100:Z100"/>
    <mergeCell ref="X101:Z101"/>
    <mergeCell ref="X70:Z70"/>
    <mergeCell ref="X194:Z194"/>
    <mergeCell ref="X85:Z85"/>
    <mergeCell ref="X80:Z80"/>
    <mergeCell ref="X71:Z71"/>
    <mergeCell ref="X72:Z72"/>
    <mergeCell ref="X73:Z73"/>
    <mergeCell ref="X74:Z74"/>
    <mergeCell ref="X81:Z81"/>
    <mergeCell ref="X82:Z82"/>
    <mergeCell ref="X89:Z89"/>
    <mergeCell ref="X83:Z83"/>
    <mergeCell ref="X84:Z84"/>
    <mergeCell ref="U132:W132"/>
    <mergeCell ref="R3:T3"/>
    <mergeCell ref="R45:T45"/>
    <mergeCell ref="R108:T108"/>
    <mergeCell ref="U3:W3"/>
    <mergeCell ref="R4:T4"/>
    <mergeCell ref="R6:T6"/>
    <mergeCell ref="R19:T19"/>
    <mergeCell ref="R27:T27"/>
    <mergeCell ref="U65:W65"/>
    <mergeCell ref="U70:W70"/>
    <mergeCell ref="U15:W15"/>
    <mergeCell ref="U27:W27"/>
    <mergeCell ref="U17:W17"/>
    <mergeCell ref="U103:W103"/>
    <mergeCell ref="U124:W124"/>
    <mergeCell ref="X86:Z86"/>
    <mergeCell ref="X87:Z87"/>
    <mergeCell ref="X88:Z88"/>
    <mergeCell ref="C2:E2"/>
    <mergeCell ref="F4:H4"/>
    <mergeCell ref="E4:E5"/>
    <mergeCell ref="F33:H33"/>
    <mergeCell ref="F131:H131"/>
    <mergeCell ref="I18:K18"/>
    <mergeCell ref="I26:K26"/>
    <mergeCell ref="I4:K4"/>
    <mergeCell ref="O4:Q4"/>
    <mergeCell ref="I15:K15"/>
    <mergeCell ref="O15:Q15"/>
    <mergeCell ref="L4:N4"/>
    <mergeCell ref="L15:N15"/>
    <mergeCell ref="L18:N18"/>
    <mergeCell ref="L26:N26"/>
    <mergeCell ref="U4:W4"/>
    <mergeCell ref="X4:Z4"/>
    <mergeCell ref="X15:Z15"/>
    <mergeCell ref="X17:Z17"/>
  </mergeCells>
  <pageMargins left="0.25" right="0.25" top="0.75" bottom="0.75" header="0.3" footer="0.3"/>
  <pageSetup paperSize="9" scale="45" orientation="landscape" r:id="rId2"/>
  <ignoredErrors>
    <ignoredError sqref="B189:B190 B185:B186 B160:B161 B148:B149 B122:B123 B105:B106 B193" twoDigitTextYear="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259"/>
  <sheetViews>
    <sheetView zoomScale="85" zoomScaleNormal="85" workbookViewId="0">
      <pane xSplit="2" ySplit="4" topLeftCell="C5" activePane="bottomRight" state="frozen"/>
      <selection pane="topRight" activeCell="C1" sqref="C1"/>
      <selection pane="bottomLeft" activeCell="A5" sqref="A5"/>
      <selection pane="bottomRight" activeCell="L4" sqref="L4:N4"/>
    </sheetView>
  </sheetViews>
  <sheetFormatPr defaultRowHeight="14.5" outlineLevelRow="2" outlineLevelCol="1" x14ac:dyDescent="0.35"/>
  <cols>
    <col min="1" max="1" width="5.7265625" style="117" customWidth="1"/>
    <col min="2" max="2" width="9.7265625" style="2" customWidth="1"/>
    <col min="3" max="3" width="107.26953125" style="4" customWidth="1"/>
    <col min="4" max="4" width="20" style="245" customWidth="1"/>
    <col min="5" max="5" width="11.7265625" customWidth="1"/>
    <col min="6" max="6" width="12.7265625" customWidth="1" outlineLevel="1" collapsed="1"/>
    <col min="7" max="7" width="10.7265625" style="7" customWidth="1" outlineLevel="1"/>
    <col min="8" max="8" width="10.7265625" customWidth="1" outlineLevel="1"/>
    <col min="9" max="9" width="12.7265625" customWidth="1" outlineLevel="1" collapsed="1"/>
    <col min="10" max="11" width="10.7265625" customWidth="1" outlineLevel="1"/>
    <col min="12" max="12" width="12.7265625" customWidth="1" outlineLevel="1"/>
    <col min="13" max="14" width="10.7265625" customWidth="1" outlineLevel="1"/>
    <col min="15" max="15" width="12.7265625" customWidth="1" outlineLevel="1"/>
    <col min="16" max="17" width="10.7265625" customWidth="1" outlineLevel="1"/>
    <col min="18" max="18" width="15.7265625" style="7" customWidth="1" outlineLevel="1"/>
    <col min="19" max="19" width="7.7265625" style="7" customWidth="1" outlineLevel="1"/>
    <col min="20" max="20" width="10" style="7" customWidth="1" outlineLevel="1"/>
    <col min="21" max="21" width="15.7265625" customWidth="1" outlineLevel="1" collapsed="1"/>
    <col min="22" max="23" width="7.7265625" customWidth="1" outlineLevel="1"/>
  </cols>
  <sheetData>
    <row r="1" spans="1:23" s="263" customFormat="1" ht="26.25" customHeight="1" x14ac:dyDescent="0.25"/>
    <row r="2" spans="1:23" ht="93" customHeight="1" x14ac:dyDescent="0.35">
      <c r="C2" s="596" t="str">
        <f>Общ.условия!C2</f>
        <v>Приложение № 1
к Протоколу заседания Комитета
по продуктам для корпоративного и розничного бизнеса
Акционерного общества «БКС  Банк»
от 04.03.2020 г.
Ввести в действие с 06.03.2020 г.</v>
      </c>
      <c r="D2" s="596"/>
      <c r="E2" s="596"/>
      <c r="R2"/>
      <c r="S2"/>
      <c r="T2"/>
    </row>
    <row r="3" spans="1:23" ht="21" customHeight="1" x14ac:dyDescent="0.35">
      <c r="F3" s="85"/>
      <c r="G3" s="85"/>
      <c r="H3" s="85"/>
      <c r="I3" s="85"/>
      <c r="J3" s="85"/>
      <c r="K3" s="85"/>
      <c r="L3" s="85"/>
      <c r="M3" s="85"/>
      <c r="N3" s="85"/>
      <c r="O3" s="85"/>
      <c r="P3" s="85"/>
      <c r="Q3" s="85"/>
      <c r="R3" s="85"/>
      <c r="S3" s="85"/>
      <c r="T3" s="85"/>
      <c r="U3" s="85"/>
      <c r="V3" s="85"/>
      <c r="W3" s="85"/>
    </row>
    <row r="4" spans="1:23" ht="38.25" customHeight="1" x14ac:dyDescent="0.35">
      <c r="A4" s="16"/>
      <c r="B4" s="3" t="s">
        <v>3</v>
      </c>
      <c r="C4" s="210" t="s">
        <v>71</v>
      </c>
      <c r="D4" s="239" t="s">
        <v>294</v>
      </c>
      <c r="E4" s="600" t="s">
        <v>154</v>
      </c>
      <c r="F4" s="680" t="s">
        <v>354</v>
      </c>
      <c r="G4" s="681"/>
      <c r="H4" s="682"/>
      <c r="I4" s="683" t="s">
        <v>355</v>
      </c>
      <c r="J4" s="683"/>
      <c r="K4" s="683"/>
      <c r="L4" s="684" t="s">
        <v>356</v>
      </c>
      <c r="M4" s="684"/>
      <c r="N4" s="684"/>
      <c r="O4" s="684" t="s">
        <v>357</v>
      </c>
      <c r="P4" s="684"/>
      <c r="Q4" s="684"/>
      <c r="R4" s="691" t="s">
        <v>300</v>
      </c>
      <c r="S4" s="692"/>
      <c r="T4" s="693"/>
      <c r="U4" s="608" t="s">
        <v>1</v>
      </c>
      <c r="V4" s="609"/>
      <c r="W4" s="610"/>
    </row>
    <row r="5" spans="1:23" ht="29.25" customHeight="1" x14ac:dyDescent="0.35">
      <c r="B5" s="3"/>
      <c r="C5" s="109" t="s">
        <v>364</v>
      </c>
      <c r="D5" s="110" t="s">
        <v>387</v>
      </c>
      <c r="E5" s="601"/>
      <c r="F5" s="84" t="s">
        <v>158</v>
      </c>
      <c r="G5" s="84" t="s">
        <v>4</v>
      </c>
      <c r="H5" s="84" t="s">
        <v>5</v>
      </c>
      <c r="I5" s="84" t="s">
        <v>158</v>
      </c>
      <c r="J5" s="84" t="s">
        <v>4</v>
      </c>
      <c r="K5" s="84" t="s">
        <v>5</v>
      </c>
      <c r="L5" s="17" t="s">
        <v>158</v>
      </c>
      <c r="M5" s="17" t="s">
        <v>4</v>
      </c>
      <c r="N5" s="17" t="s">
        <v>5</v>
      </c>
      <c r="O5" s="17" t="s">
        <v>158</v>
      </c>
      <c r="P5" s="17" t="s">
        <v>4</v>
      </c>
      <c r="Q5" s="17" t="s">
        <v>5</v>
      </c>
      <c r="R5" s="84" t="s">
        <v>158</v>
      </c>
      <c r="S5" s="84" t="s">
        <v>4</v>
      </c>
      <c r="T5" s="84" t="s">
        <v>5</v>
      </c>
      <c r="U5" s="84" t="s">
        <v>158</v>
      </c>
      <c r="V5" s="84" t="s">
        <v>4</v>
      </c>
      <c r="W5" s="84" t="s">
        <v>5</v>
      </c>
    </row>
    <row r="6" spans="1:23" ht="25" customHeight="1" x14ac:dyDescent="0.35">
      <c r="B6" s="47" t="s">
        <v>188</v>
      </c>
      <c r="C6" s="211" t="str">
        <f>Действ.тарифы!C6</f>
        <v xml:space="preserve">Открытие и закрытие банковского счета </v>
      </c>
      <c r="D6" s="254">
        <f>Действ.тарифы!D6</f>
        <v>0</v>
      </c>
      <c r="E6" s="83"/>
      <c r="F6" s="68"/>
      <c r="G6" s="12"/>
      <c r="H6" s="68"/>
      <c r="I6" s="68"/>
      <c r="J6" s="68"/>
      <c r="K6" s="68"/>
      <c r="L6" s="68"/>
      <c r="M6" s="68"/>
      <c r="N6" s="68"/>
      <c r="O6" s="68"/>
      <c r="P6" s="68"/>
      <c r="Q6" s="68"/>
      <c r="R6" s="52"/>
      <c r="S6" s="52"/>
      <c r="T6" s="52"/>
      <c r="U6" s="35"/>
      <c r="V6" s="35"/>
      <c r="W6" s="35"/>
    </row>
    <row r="7" spans="1:23" ht="15" customHeight="1" outlineLevel="1" x14ac:dyDescent="0.35">
      <c r="B7" s="48"/>
      <c r="C7" s="212" t="str">
        <f>Действ.тарифы!C7</f>
        <v xml:space="preserve">Порядок и условия оказания услуг и взимания комиссий:
</v>
      </c>
      <c r="D7" s="252">
        <f>Действ.тарифы!D7</f>
        <v>0</v>
      </c>
      <c r="E7" s="99"/>
      <c r="F7" s="99"/>
      <c r="G7" s="99"/>
      <c r="H7" s="99"/>
      <c r="I7" s="99"/>
      <c r="J7" s="99"/>
      <c r="K7" s="99"/>
      <c r="L7" s="99"/>
      <c r="M7" s="99"/>
      <c r="N7" s="99"/>
      <c r="O7" s="99"/>
      <c r="P7" s="99"/>
      <c r="Q7" s="99"/>
      <c r="R7" s="99"/>
      <c r="S7" s="99"/>
      <c r="T7" s="99"/>
      <c r="U7" s="99"/>
      <c r="V7" s="99"/>
      <c r="W7" s="99"/>
    </row>
    <row r="8" spans="1:23" ht="18" customHeight="1" outlineLevel="1" x14ac:dyDescent="0.35">
      <c r="B8" s="19">
        <v>1</v>
      </c>
      <c r="C8" s="190" t="str">
        <f>Действ.тарифы!C8</f>
        <v xml:space="preserve">Банковский счет (Счета) открывается в течение 3-х рабочих дней с момента предоставления полного комплекта документов.
</v>
      </c>
      <c r="D8" s="253">
        <f>Действ.тарифы!D8</f>
        <v>0</v>
      </c>
      <c r="E8" s="99"/>
      <c r="F8" s="99"/>
      <c r="G8" s="99"/>
      <c r="H8" s="99"/>
      <c r="I8" s="99"/>
      <c r="J8" s="99"/>
      <c r="K8" s="99"/>
      <c r="L8" s="99"/>
      <c r="M8" s="99"/>
      <c r="N8" s="99"/>
      <c r="O8" s="99"/>
      <c r="P8" s="99"/>
      <c r="Q8" s="99"/>
      <c r="R8" s="99"/>
      <c r="S8" s="99"/>
      <c r="T8" s="99"/>
      <c r="U8" s="99"/>
      <c r="V8" s="99"/>
      <c r="W8" s="99"/>
    </row>
    <row r="9" spans="1:23" ht="67.5" customHeight="1" outlineLevel="1" x14ac:dyDescent="0.35">
      <c r="B9" s="19">
        <v>2</v>
      </c>
      <c r="C9" s="190" t="str">
        <f>Действ.тарифы!C9</f>
        <v xml:space="preserve">Комиссия не взимается: 
   - за открытие и ведение накопительных и транзитных счетов в иностранной валюте; 
   - за открытие Счета карты;
   - за открытие второго и последующих банковских счетов, при их одновременном открытии или открытии одновременно с первым банковским счетом. </v>
      </c>
      <c r="D9" s="253">
        <f>Действ.тарифы!D9</f>
        <v>0</v>
      </c>
      <c r="E9" s="99"/>
      <c r="F9" s="99"/>
      <c r="G9" s="99"/>
      <c r="H9" s="99"/>
      <c r="I9" s="99"/>
      <c r="J9" s="99"/>
      <c r="K9" s="99"/>
      <c r="L9" s="99"/>
      <c r="M9" s="99"/>
      <c r="N9" s="99"/>
      <c r="O9" s="99"/>
      <c r="P9" s="99"/>
      <c r="Q9" s="99"/>
      <c r="R9" s="99"/>
      <c r="S9" s="99"/>
      <c r="T9" s="99"/>
      <c r="U9" s="99"/>
      <c r="V9" s="99"/>
      <c r="W9" s="99"/>
    </row>
    <row r="10" spans="1:23" ht="18.75" customHeight="1" outlineLevel="1" x14ac:dyDescent="0.35">
      <c r="B10" s="19">
        <v>3</v>
      </c>
      <c r="C10" s="190" t="str">
        <f>Действ.тарифы!C10</f>
        <v>Услуга по п.1.3 оказывается только при условии полной оплаты Клиентом комиссии Банку за открытие счета (счетов).</v>
      </c>
      <c r="D10" s="253">
        <f>Действ.тарифы!D10</f>
        <v>0</v>
      </c>
      <c r="E10" s="99"/>
      <c r="F10" s="99"/>
      <c r="G10" s="99"/>
      <c r="H10" s="99"/>
      <c r="I10" s="99"/>
      <c r="J10" s="99"/>
      <c r="K10" s="99"/>
      <c r="L10" s="99"/>
      <c r="M10" s="99"/>
      <c r="N10" s="99"/>
      <c r="O10" s="99"/>
      <c r="P10" s="99"/>
      <c r="Q10" s="99"/>
      <c r="R10" s="99"/>
      <c r="S10" s="99"/>
      <c r="T10" s="99"/>
      <c r="U10" s="99"/>
      <c r="V10" s="99"/>
      <c r="W10" s="99"/>
    </row>
    <row r="11" spans="1:23" ht="141.75" customHeight="1" outlineLevel="1" x14ac:dyDescent="0.35">
      <c r="B11" s="19">
        <v>4</v>
      </c>
      <c r="C11" s="190" t="str">
        <f>Действ.тарифы!C11</f>
        <v>Комиссия по п.1.5 не взимается с Клиентов, соответствующих одному или нескольким из перечисленных требований:
- входящих в группу взаимосвязанных лиц, обслуживающихся в Банке (ГВЛ) – юридических лиц, индивидуальных предпринимателей, связанных между собой экономически и/или юридически (т.е. имеющих общую собственность и/или взаимные гарантии и/или контролирующие имущество друг друга, а также имеющих общего фактического собственника бизнеса или совмещение одним физическим лицом руководящих должностей. При этом группа может быть не оформлена юридически), и если хотя бы одно лицо, из входящих в группу лиц уже находится на расчетно – кассовом обслуживании в Банке.
- входящих в группу лиц, обслуживающихся в  Банке (Клиенты, отнесенные к группе лиц в соответствии со статьей 9 Федерального закона от 26.07.2006 №135-ФЗ «О защите конкуренции»), если хотя бы одно лицо, из входящих в группу лиц уже находится на расчетно – кассовом обслуживании в Банке.
- предоставивших рекомендательные письма клиентов Банка, состоящих на расчетно – кассовом обслуживании в Банке более одного года.</v>
      </c>
      <c r="D11" s="266"/>
      <c r="E11" s="99"/>
      <c r="F11" s="99"/>
      <c r="G11" s="99"/>
      <c r="H11" s="99"/>
      <c r="I11" s="99"/>
      <c r="J11" s="99"/>
      <c r="K11" s="99"/>
      <c r="L11" s="99"/>
      <c r="M11" s="99"/>
      <c r="N11" s="99"/>
      <c r="O11" s="99"/>
      <c r="P11" s="99"/>
      <c r="Q11" s="99"/>
      <c r="R11" s="99"/>
      <c r="S11" s="99"/>
      <c r="T11" s="99"/>
      <c r="U11" s="99"/>
      <c r="V11" s="99"/>
      <c r="W11" s="99"/>
    </row>
    <row r="12" spans="1:23" s="288" customFormat="1" ht="39" outlineLevel="1" x14ac:dyDescent="0.35">
      <c r="A12" s="291"/>
      <c r="B12" s="19">
        <v>5</v>
      </c>
      <c r="C12" s="190" t="str">
        <f>Действ.тарифы!C12</f>
        <v xml:space="preserve"> При открытии второго и последующих счетов комиссия  по пункту 1.6. не взимается  при наличии уже открытого действующего счета в той же валюте.
</v>
      </c>
      <c r="D12" s="266"/>
      <c r="E12" s="99"/>
      <c r="F12" s="99"/>
      <c r="G12" s="99"/>
      <c r="H12" s="99"/>
      <c r="I12" s="99"/>
      <c r="J12" s="99"/>
      <c r="K12" s="99"/>
      <c r="L12" s="99"/>
      <c r="M12" s="99"/>
      <c r="N12" s="99"/>
      <c r="O12" s="99"/>
      <c r="P12" s="99"/>
      <c r="Q12" s="99"/>
      <c r="R12" s="99"/>
      <c r="S12" s="99"/>
      <c r="T12" s="99"/>
      <c r="U12" s="99"/>
      <c r="V12" s="99"/>
      <c r="W12" s="99"/>
    </row>
    <row r="13" spans="1:23" ht="15" customHeight="1" x14ac:dyDescent="0.35">
      <c r="B13" s="49" t="s">
        <v>37</v>
      </c>
      <c r="C13" s="106" t="str">
        <f>Действ.тарифы!C13</f>
        <v>Открытие первого банковского счета, кроме счетов, указанных в п. 1,3,  п.1.5, п. 1.6.</v>
      </c>
      <c r="D13" s="240" t="str">
        <f>Действ.тарифы!D13</f>
        <v>за счет</v>
      </c>
      <c r="E13" s="25"/>
      <c r="F13" s="628" t="s">
        <v>189</v>
      </c>
      <c r="G13" s="628"/>
      <c r="H13" s="628"/>
      <c r="I13" s="628" t="s">
        <v>189</v>
      </c>
      <c r="J13" s="628"/>
      <c r="K13" s="628"/>
      <c r="L13" s="628" t="s">
        <v>189</v>
      </c>
      <c r="M13" s="628"/>
      <c r="N13" s="628"/>
      <c r="O13" s="628" t="s">
        <v>189</v>
      </c>
      <c r="P13" s="628"/>
      <c r="Q13" s="628"/>
      <c r="R13" s="667" t="s">
        <v>186</v>
      </c>
      <c r="S13" s="668"/>
      <c r="T13" s="669"/>
      <c r="U13" s="667" t="s">
        <v>186</v>
      </c>
      <c r="V13" s="668"/>
      <c r="W13" s="669"/>
    </row>
    <row r="14" spans="1:23" ht="15" customHeight="1" x14ac:dyDescent="0.35">
      <c r="B14" s="49" t="s">
        <v>38</v>
      </c>
      <c r="C14" s="106" t="str">
        <f>Действ.тарифы!C14</f>
        <v>Открытие второго и последующих банковских счетов, кроме счетов, указанных в п. 1,3,  п.1.5, п. 1.6.</v>
      </c>
      <c r="D14" s="240" t="str">
        <f>Действ.тарифы!D14</f>
        <v>за счет</v>
      </c>
      <c r="E14" s="25"/>
      <c r="F14" s="628" t="s">
        <v>189</v>
      </c>
      <c r="G14" s="628"/>
      <c r="H14" s="628"/>
      <c r="I14" s="628" t="s">
        <v>189</v>
      </c>
      <c r="J14" s="628"/>
      <c r="K14" s="628"/>
      <c r="L14" s="628" t="s">
        <v>189</v>
      </c>
      <c r="M14" s="628"/>
      <c r="N14" s="628"/>
      <c r="O14" s="628" t="s">
        <v>189</v>
      </c>
      <c r="P14" s="628"/>
      <c r="Q14" s="628"/>
      <c r="R14" s="628" t="s">
        <v>189</v>
      </c>
      <c r="S14" s="628"/>
      <c r="T14" s="628"/>
      <c r="U14" s="628" t="s">
        <v>189</v>
      </c>
      <c r="V14" s="628"/>
      <c r="W14" s="628"/>
    </row>
    <row r="15" spans="1:23" ht="15" customHeight="1" x14ac:dyDescent="0.35">
      <c r="B15" s="49" t="s">
        <v>39</v>
      </c>
      <c r="C15" s="106" t="str">
        <f>Действ.тарифы!C15</f>
        <v>Открытие банковского счета (счетов) лицам, в отношении которых судом применена процедура банкротства (в валюте РФ)</v>
      </c>
      <c r="D15" s="240" t="str">
        <f>Действ.тарифы!D15</f>
        <v>за счет</v>
      </c>
      <c r="E15" s="25"/>
      <c r="F15" s="628" t="s">
        <v>189</v>
      </c>
      <c r="G15" s="628"/>
      <c r="H15" s="628"/>
      <c r="I15" s="628" t="s">
        <v>189</v>
      </c>
      <c r="J15" s="628"/>
      <c r="K15" s="628"/>
      <c r="L15" s="628" t="s">
        <v>189</v>
      </c>
      <c r="M15" s="628"/>
      <c r="N15" s="628"/>
      <c r="O15" s="628" t="s">
        <v>189</v>
      </c>
      <c r="P15" s="628"/>
      <c r="Q15" s="628"/>
      <c r="R15" s="605" t="s">
        <v>189</v>
      </c>
      <c r="S15" s="606"/>
      <c r="T15" s="607"/>
      <c r="U15" s="605" t="s">
        <v>189</v>
      </c>
      <c r="V15" s="606"/>
      <c r="W15" s="607"/>
    </row>
    <row r="16" spans="1:23" ht="24" customHeight="1" x14ac:dyDescent="0.35">
      <c r="B16" s="49" t="s">
        <v>40</v>
      </c>
      <c r="C16" s="106" t="str">
        <f>Действ.тарифы!C16</f>
        <v>Закрытие банковского счета (счетов)</v>
      </c>
      <c r="D16" s="240" t="str">
        <f>Действ.тарифы!D16</f>
        <v>за счет</v>
      </c>
      <c r="E16" s="25"/>
      <c r="F16" s="667" t="s">
        <v>186</v>
      </c>
      <c r="G16" s="668"/>
      <c r="H16" s="669"/>
      <c r="I16" s="667" t="s">
        <v>186</v>
      </c>
      <c r="J16" s="668"/>
      <c r="K16" s="669"/>
      <c r="L16" s="667" t="s">
        <v>186</v>
      </c>
      <c r="M16" s="668"/>
      <c r="N16" s="669"/>
      <c r="O16" s="667" t="s">
        <v>186</v>
      </c>
      <c r="P16" s="668"/>
      <c r="Q16" s="669"/>
      <c r="R16" s="667" t="s">
        <v>186</v>
      </c>
      <c r="S16" s="668"/>
      <c r="T16" s="669"/>
      <c r="U16" s="667" t="s">
        <v>186</v>
      </c>
      <c r="V16" s="668"/>
      <c r="W16" s="669"/>
    </row>
    <row r="17" spans="1:23" ht="26" x14ac:dyDescent="0.35">
      <c r="B17" s="49" t="s">
        <v>429</v>
      </c>
      <c r="C17" s="106" t="str">
        <f>Действ.тарифы!C17</f>
        <v>Открытие банковского счета Клиенту со сроком регистрации менее одного года и объемом выручки менее 500 млн.руб (сведения об объеме выручки определяется на основании данных бухгалтерской отчетности Клиента).</v>
      </c>
      <c r="D17" s="265" t="str">
        <f>Действ.тарифы!D17</f>
        <v>за счет</v>
      </c>
      <c r="E17" s="25"/>
      <c r="F17" s="628" t="s">
        <v>189</v>
      </c>
      <c r="G17" s="628"/>
      <c r="H17" s="628"/>
      <c r="I17" s="628" t="s">
        <v>189</v>
      </c>
      <c r="J17" s="628"/>
      <c r="K17" s="628"/>
      <c r="L17" s="628" t="s">
        <v>189</v>
      </c>
      <c r="M17" s="628"/>
      <c r="N17" s="628"/>
      <c r="O17" s="628" t="s">
        <v>189</v>
      </c>
      <c r="P17" s="628"/>
      <c r="Q17" s="628"/>
      <c r="R17" s="628" t="s">
        <v>189</v>
      </c>
      <c r="S17" s="628"/>
      <c r="T17" s="628"/>
      <c r="U17" s="628" t="s">
        <v>189</v>
      </c>
      <c r="V17" s="628"/>
      <c r="W17" s="628"/>
    </row>
    <row r="18" spans="1:23" s="288" customFormat="1" ht="27" customHeight="1" x14ac:dyDescent="0.35">
      <c r="A18" s="291"/>
      <c r="B18" s="49" t="s">
        <v>496</v>
      </c>
      <c r="C18" s="106" t="str">
        <f>Действ.тарифы!C18</f>
        <v>Открытие номинального счета</v>
      </c>
      <c r="D18" s="265" t="str">
        <f>Действ.тарифы!D18</f>
        <v xml:space="preserve">за счет / все счета в одной валюте </v>
      </c>
      <c r="E18" s="25"/>
      <c r="F18" s="628" t="s">
        <v>189</v>
      </c>
      <c r="G18" s="628"/>
      <c r="H18" s="628"/>
      <c r="I18" s="628" t="s">
        <v>189</v>
      </c>
      <c r="J18" s="628"/>
      <c r="K18" s="628"/>
      <c r="L18" s="628" t="s">
        <v>189</v>
      </c>
      <c r="M18" s="628"/>
      <c r="N18" s="628"/>
      <c r="O18" s="628" t="s">
        <v>189</v>
      </c>
      <c r="P18" s="628"/>
      <c r="Q18" s="628"/>
      <c r="R18" s="628" t="s">
        <v>189</v>
      </c>
      <c r="S18" s="628"/>
      <c r="T18" s="628"/>
      <c r="U18" s="628" t="s">
        <v>189</v>
      </c>
      <c r="V18" s="628"/>
      <c r="W18" s="628"/>
    </row>
    <row r="19" spans="1:23" ht="25" customHeight="1" x14ac:dyDescent="0.35">
      <c r="B19" s="47" t="s">
        <v>187</v>
      </c>
      <c r="C19" s="211" t="str">
        <f>Действ.тарифы!C19</f>
        <v>Ведение банковского счета</v>
      </c>
      <c r="D19" s="254">
        <f>Действ.тарифы!D19</f>
        <v>0</v>
      </c>
      <c r="E19" s="83"/>
      <c r="F19" s="126"/>
      <c r="G19" s="125"/>
      <c r="H19" s="126"/>
      <c r="I19" s="126"/>
      <c r="J19" s="126"/>
      <c r="K19" s="126"/>
      <c r="L19" s="126"/>
      <c r="M19" s="126"/>
      <c r="N19" s="126"/>
      <c r="O19" s="126"/>
      <c r="P19" s="126"/>
      <c r="Q19" s="126"/>
      <c r="R19" s="52"/>
      <c r="S19" s="52"/>
      <c r="T19" s="52"/>
      <c r="U19" s="35"/>
      <c r="V19" s="35"/>
      <c r="W19" s="35"/>
    </row>
    <row r="20" spans="1:23" ht="15.75" customHeight="1" outlineLevel="1" x14ac:dyDescent="0.35">
      <c r="B20" s="18"/>
      <c r="C20" s="81" t="str">
        <f>Действ.тарифы!C20</f>
        <v xml:space="preserve">Порядок и условия оказания услуг и взимания комиссий:
</v>
      </c>
      <c r="D20" s="253">
        <f>Действ.тарифы!D20</f>
        <v>0</v>
      </c>
      <c r="E20" s="99"/>
      <c r="F20" s="99"/>
      <c r="G20" s="99"/>
      <c r="H20" s="99"/>
      <c r="I20" s="99"/>
      <c r="J20" s="99"/>
      <c r="K20" s="99"/>
      <c r="L20" s="99"/>
      <c r="M20" s="99"/>
      <c r="N20" s="99"/>
      <c r="O20" s="99"/>
      <c r="P20" s="99"/>
      <c r="Q20" s="99"/>
      <c r="R20" s="99"/>
      <c r="S20" s="99"/>
      <c r="T20" s="99"/>
      <c r="U20" s="99"/>
      <c r="V20" s="99"/>
      <c r="W20" s="99"/>
    </row>
    <row r="21" spans="1:23" ht="153.75" customHeight="1" outlineLevel="1" x14ac:dyDescent="0.35">
      <c r="B21" s="19">
        <v>1</v>
      </c>
      <c r="C21" s="190" t="str">
        <f>Действ.тарифы!C21</f>
        <v>Комиссия за ведение банковского счета взимается:
-  за каждый банковский счет;
- ежемесячно в 1-й рабочий день месяца за текущий отчетный месяц ведения счета;
- за первый месяц обслуживания банковского счета комиссия не взимается в независимости от фактического количества дней ведения счета;
- за последний месяц обслуживания комиссия взимается в полном объеме, в независимости от фактического количества дней ведения счета.
При списании комиссии по п.п. 2.1-2.3 приоритет отдается банковскому счету, открытому в валюте РФ, если иное не указано в соглашении с Клиентом или в соответствующем заявлении Клиента.
Комиссия за обслуживание пары счетов в иностранной валюте взимается при наличии оборотов хотя бы по одному из счетов (расчетному счету в иностранной валюте либо транзитному валютному счету).
Комиссия по п.2.3 взимается независимо от подключения банковского счета к системе "БКС Интернет-банк".</v>
      </c>
      <c r="D21" s="253">
        <f>Действ.тарифы!D21</f>
        <v>0</v>
      </c>
      <c r="E21" s="99"/>
      <c r="F21" s="99"/>
      <c r="G21" s="99"/>
      <c r="H21" s="99"/>
      <c r="I21" s="99"/>
      <c r="J21" s="99"/>
      <c r="K21" s="99"/>
      <c r="L21" s="99"/>
      <c r="M21" s="99"/>
      <c r="N21" s="99"/>
      <c r="O21" s="99"/>
      <c r="P21" s="99"/>
      <c r="Q21" s="99"/>
      <c r="R21" s="99"/>
      <c r="S21" s="99"/>
      <c r="T21" s="99"/>
      <c r="U21" s="99"/>
      <c r="V21" s="99"/>
      <c r="W21" s="99"/>
    </row>
    <row r="22" spans="1:23" ht="127.5" customHeight="1" outlineLevel="1" x14ac:dyDescent="0.35">
      <c r="B22" s="19">
        <v>2</v>
      </c>
      <c r="C22" s="190" t="str">
        <f>Действ.тарифы!C22</f>
        <v>Комиссия не взимается: 
- За ведение транзитного счета.
- Начиная с 4-го отчетного месяца отсутствия оборотов по банковскому счету. Под отсутствием оборотов по счету в течение отчетного месяца понимается отсутствие дебетового и кредитового оборотов по счету (за исключением оборотов, связанных с переоценкой остатка счета, выраженного в иностранной валюте, и со списанием комиссий Банка за ведение банковского счета (п.п. 2.1 -2.2 Тарифов), списание/зачисление денежных средств после конвертации для погашения задолженности за обслуживание банковского счета в валюте РФ/ иностранной валюте).
При отсутствии оборотов  более 12 отчетных месяцев по всем банковским счетам Клиента обсуживающегося  в рамках ОТП/ТП (за исключением ТП "Брокерский"),  Банк возобновляет взимание комиссии в  размере, установленном  п. 2.1 или п.2.2 Тарифов, но в сумме не более доступного остатка по счету.</v>
      </c>
      <c r="D22" s="253">
        <f>Действ.тарифы!D22</f>
        <v>0</v>
      </c>
      <c r="E22" s="99"/>
      <c r="F22" s="99"/>
      <c r="G22" s="99"/>
      <c r="H22" s="99"/>
      <c r="I22" s="99"/>
      <c r="J22" s="99"/>
      <c r="K22" s="99"/>
      <c r="L22" s="99"/>
      <c r="M22" s="99"/>
      <c r="N22" s="99"/>
      <c r="O22" s="99"/>
      <c r="P22" s="99"/>
      <c r="Q22" s="99"/>
      <c r="R22" s="99"/>
      <c r="S22" s="99"/>
      <c r="T22" s="99"/>
      <c r="U22" s="99"/>
      <c r="V22" s="99"/>
      <c r="W22" s="99"/>
    </row>
    <row r="23" spans="1:23" ht="44.25" customHeight="1" outlineLevel="1" x14ac:dyDescent="0.35">
      <c r="B23" s="19">
        <v>3</v>
      </c>
      <c r="C23" s="190" t="str">
        <f>Действ.тарифы!C23</f>
        <v>В рамках ведения банковского счета Клиенту формируются и выдаются выписки по счетам в электронном виде. Выписки на бум.носителях выдаются по отд запросу клиента в соответствии с условиями раздела 8 настоящих Тарифов.</v>
      </c>
      <c r="D23" s="253">
        <f>Действ.тарифы!D23</f>
        <v>0</v>
      </c>
      <c r="E23" s="99"/>
      <c r="F23" s="99"/>
      <c r="G23" s="99"/>
      <c r="H23" s="99"/>
      <c r="I23" s="99"/>
      <c r="J23" s="99"/>
      <c r="K23" s="99"/>
      <c r="L23" s="99"/>
      <c r="M23" s="99"/>
      <c r="N23" s="99"/>
      <c r="O23" s="99"/>
      <c r="P23" s="99"/>
      <c r="Q23" s="99"/>
      <c r="R23" s="99"/>
      <c r="S23" s="99"/>
      <c r="T23" s="99"/>
      <c r="U23" s="99"/>
      <c r="V23" s="99"/>
      <c r="W23" s="99"/>
    </row>
    <row r="24" spans="1:23" ht="32.25" customHeight="1" x14ac:dyDescent="0.35">
      <c r="B24" s="49" t="s">
        <v>74</v>
      </c>
      <c r="C24" s="32" t="str">
        <f>Действ.тарифы!C24</f>
        <v xml:space="preserve">Для Клиентов, не работающих по системе «БКС Интернет-Банк» </v>
      </c>
      <c r="D24" s="240" t="str">
        <f>Действ.тарифы!D24</f>
        <v>за счет</v>
      </c>
      <c r="E24" s="45"/>
      <c r="F24" s="137">
        <v>2500</v>
      </c>
      <c r="G24" s="24"/>
      <c r="H24" s="24"/>
      <c r="I24" s="667" t="s">
        <v>186</v>
      </c>
      <c r="J24" s="668"/>
      <c r="K24" s="669"/>
      <c r="L24" s="667" t="s">
        <v>186</v>
      </c>
      <c r="M24" s="668"/>
      <c r="N24" s="669"/>
      <c r="O24" s="667" t="s">
        <v>186</v>
      </c>
      <c r="P24" s="668"/>
      <c r="Q24" s="669"/>
      <c r="R24" s="259">
        <v>1000</v>
      </c>
      <c r="S24" s="24"/>
      <c r="T24" s="24"/>
      <c r="U24" s="667" t="s">
        <v>186</v>
      </c>
      <c r="V24" s="668"/>
      <c r="W24" s="669"/>
    </row>
    <row r="25" spans="1:23" ht="32.25" customHeight="1" x14ac:dyDescent="0.35">
      <c r="B25" s="49" t="s">
        <v>75</v>
      </c>
      <c r="C25" s="32" t="str">
        <f>Действ.тарифы!C25</f>
        <v xml:space="preserve">Для Клиентов, работающих по системе «БКС Интернет-Банк» </v>
      </c>
      <c r="D25" s="240" t="str">
        <f>Действ.тарифы!D25</f>
        <v>за счет</v>
      </c>
      <c r="E25" s="45"/>
      <c r="F25" s="667" t="s">
        <v>186</v>
      </c>
      <c r="G25" s="668"/>
      <c r="H25" s="669"/>
      <c r="I25" s="667" t="s">
        <v>186</v>
      </c>
      <c r="J25" s="668"/>
      <c r="K25" s="669"/>
      <c r="L25" s="667" t="s">
        <v>186</v>
      </c>
      <c r="M25" s="668"/>
      <c r="N25" s="669"/>
      <c r="O25" s="667" t="s">
        <v>186</v>
      </c>
      <c r="P25" s="668"/>
      <c r="Q25" s="669"/>
      <c r="R25" s="667" t="s">
        <v>186</v>
      </c>
      <c r="S25" s="668"/>
      <c r="T25" s="669"/>
      <c r="U25" s="667" t="s">
        <v>186</v>
      </c>
      <c r="V25" s="668"/>
      <c r="W25" s="669"/>
    </row>
    <row r="26" spans="1:23" s="288" customFormat="1" ht="61.5" customHeight="1" x14ac:dyDescent="0.35">
      <c r="A26" s="291"/>
      <c r="B26" s="49" t="s">
        <v>498</v>
      </c>
      <c r="C26" s="32" t="str">
        <f>Действ.тарифы!C26</f>
        <v xml:space="preserve">Ведение номинального счета </v>
      </c>
      <c r="D26" s="265" t="str">
        <f>Действ.тарифы!D26</f>
        <v>за счет</v>
      </c>
      <c r="E26" s="45"/>
      <c r="F26" s="628" t="s">
        <v>189</v>
      </c>
      <c r="G26" s="628"/>
      <c r="H26" s="628"/>
      <c r="I26" s="628" t="s">
        <v>189</v>
      </c>
      <c r="J26" s="628"/>
      <c r="K26" s="628"/>
      <c r="L26" s="628" t="s">
        <v>189</v>
      </c>
      <c r="M26" s="628"/>
      <c r="N26" s="628"/>
      <c r="O26" s="679" t="s">
        <v>501</v>
      </c>
      <c r="P26" s="679"/>
      <c r="Q26" s="679"/>
      <c r="R26" s="628" t="s">
        <v>189</v>
      </c>
      <c r="S26" s="628"/>
      <c r="T26" s="628"/>
      <c r="U26" s="628" t="s">
        <v>189</v>
      </c>
      <c r="V26" s="628"/>
      <c r="W26" s="628"/>
    </row>
    <row r="27" spans="1:23" ht="25" customHeight="1" x14ac:dyDescent="0.35">
      <c r="B27" s="47" t="s">
        <v>216</v>
      </c>
      <c r="C27" s="211" t="str">
        <f>Действ.тарифы!C27</f>
        <v>Стоимость Пакета услуг (ПУ)</v>
      </c>
      <c r="D27" s="254">
        <f>Действ.тарифы!D27</f>
        <v>0</v>
      </c>
      <c r="E27" s="83"/>
      <c r="F27" s="126"/>
      <c r="G27" s="125"/>
      <c r="H27" s="126"/>
      <c r="I27" s="126"/>
      <c r="J27" s="126"/>
      <c r="K27" s="126"/>
      <c r="L27" s="126"/>
      <c r="M27" s="126"/>
      <c r="N27" s="126"/>
      <c r="O27" s="126"/>
      <c r="P27" s="126"/>
      <c r="Q27" s="126"/>
      <c r="R27" s="52"/>
      <c r="S27" s="52"/>
      <c r="T27" s="52"/>
      <c r="U27" s="35"/>
      <c r="V27" s="35"/>
      <c r="W27" s="35"/>
    </row>
    <row r="28" spans="1:23" s="8" customFormat="1" ht="15.75" customHeight="1" outlineLevel="2" x14ac:dyDescent="0.35">
      <c r="A28" s="118"/>
      <c r="B28" s="104"/>
      <c r="C28" s="212" t="str">
        <f>Действ.тарифы!C28</f>
        <v xml:space="preserve">Порядок и условия оказания услуг и взимания комиссий:
</v>
      </c>
      <c r="D28" s="253">
        <f>Действ.тарифы!D28</f>
        <v>0</v>
      </c>
      <c r="E28" s="99"/>
      <c r="F28" s="99"/>
      <c r="G28" s="99"/>
      <c r="H28" s="99"/>
      <c r="I28" s="99"/>
      <c r="J28" s="99"/>
      <c r="K28" s="99"/>
      <c r="L28" s="99"/>
      <c r="M28" s="99"/>
      <c r="N28" s="99"/>
      <c r="O28" s="99"/>
      <c r="P28" s="99"/>
      <c r="Q28" s="99"/>
      <c r="R28" s="99"/>
      <c r="S28" s="99"/>
      <c r="T28" s="99"/>
      <c r="U28" s="99"/>
      <c r="V28" s="99"/>
      <c r="W28" s="99"/>
    </row>
    <row r="29" spans="1:23" s="8" customFormat="1" ht="313.5" customHeight="1" outlineLevel="2" x14ac:dyDescent="0.35">
      <c r="A29" s="118"/>
      <c r="B29" s="227">
        <v>1</v>
      </c>
      <c r="C29" s="205" t="str">
        <f>Действ.тарифы!C29</f>
        <v xml:space="preserve">Комиссия по п.2.1 (а) взимается:
- при наличии хотя бы одного открытого банковского счета;
- при открытии первого счета - в день открытия счета;
- ежемесячно в 1-й рабочий день месяца за текущий отчетный месяц оказания услуг;
 - в полном объеме за неполный отчетный месяц, не зависимо от фактического количества дней обслуживания ПУ (в месяц открытия/закрытия ПУ);
- за отчетный месяц в размере стоимости ПУ, действующего на первое число отчетного месяца;
 -  при переходе на ПУ (кроме заявлений поданных на переход с 1 (первого) числа следующего отчетного месяца) - в размере ежемесячной платы ПУ на который осуществляется переход.
Для Клиентов, обслуживающихся в рамках ПУ, при отсутствии оборотов  по всем банковским счетам Клиента более 12 отчетных месяцев, Банк возобновляет взимание комиссии по п. 2.1. (а)  - в размере, установленном  п.2.1 (а) Тарифов, но в сумме  не более доступного остатка по счету.
Комиссия по п.2.1 (а) не взимается: 
- при переходе на Общий тарифный план;
- при переходе на ПУ с 1 (первого) числа следующего отчетного месяца;
- за отчетный месяц, следующий за месяцем, в котором Клиенту был открыт первый счет, при условии отсутствия оборотов по всем банковским счетам Клиента в течение месяца,  в котором Клиенту был открыт первый счет;                                                              - начиная с 4-го отчетного месяца отсутствия оборотов по всем банковским счетам Клиента.
Под отсутствием оборотов по счету в течение отчетного месяца понимается отсутствие дебетового и кредитового оборотов по счету (за исключением оборотов, связанных с переоценкой остатка счета, выраженного в иностранной валюте, и со списанием ежемесячной стоимости ПУ (п. 2.1 Тарифов), списание/зачисление денежных средств после конвертации для погашения задолженности за обслуживание банковского счета в валюте РФ/ иностранной валюте).
</v>
      </c>
      <c r="D29" s="253">
        <f>Действ.тарифы!D29</f>
        <v>0</v>
      </c>
      <c r="E29" s="99"/>
      <c r="F29" s="99"/>
      <c r="G29" s="99"/>
      <c r="H29" s="99"/>
      <c r="I29" s="99"/>
      <c r="J29" s="99"/>
      <c r="K29" s="99"/>
      <c r="L29" s="99"/>
      <c r="M29" s="99"/>
      <c r="N29" s="99"/>
      <c r="O29" s="99"/>
      <c r="P29" s="99"/>
      <c r="Q29" s="99"/>
      <c r="R29" s="99"/>
      <c r="S29" s="99"/>
      <c r="T29" s="99"/>
      <c r="U29" s="99"/>
      <c r="V29" s="99"/>
      <c r="W29" s="99"/>
    </row>
    <row r="30" spans="1:23" s="8" customFormat="1" ht="85.5" customHeight="1" outlineLevel="2" x14ac:dyDescent="0.35">
      <c r="A30" s="118"/>
      <c r="B30" s="227">
        <v>2</v>
      </c>
      <c r="C30" s="191" t="str">
        <f>Действ.тарифы!C30</f>
        <v>В рамках ПУ "Безграничный" Клиенту может быть предоставлена скидка от суммы комиссии по 2.1(а)  при предоплате, в следующем размере:
1) за 3 (три) мес. -  15%;
2) за 6 (шесть) мес. - 20%;
3) за 9 (девять) мес. - 25%;
4) за 12 (двенадцать) мес. - 30%.</v>
      </c>
      <c r="D30" s="253">
        <f>Действ.тарифы!D30</f>
        <v>0</v>
      </c>
      <c r="E30" s="99"/>
      <c r="F30" s="99"/>
      <c r="G30" s="99"/>
      <c r="H30" s="99"/>
      <c r="I30" s="99"/>
      <c r="J30" s="99"/>
      <c r="K30" s="99"/>
      <c r="L30" s="99"/>
      <c r="M30" s="99"/>
      <c r="N30" s="99"/>
      <c r="O30" s="99"/>
      <c r="P30" s="99"/>
      <c r="Q30" s="99"/>
      <c r="R30" s="99"/>
      <c r="S30" s="99"/>
      <c r="T30" s="99"/>
      <c r="U30" s="99"/>
      <c r="V30" s="99"/>
      <c r="W30" s="99"/>
    </row>
    <row r="31" spans="1:23" s="8" customFormat="1" ht="29.25" customHeight="1" outlineLevel="2" x14ac:dyDescent="0.35">
      <c r="A31" s="118"/>
      <c r="B31" s="228"/>
      <c r="C31" s="190" t="str">
        <f>Действ.тарифы!C31</f>
        <v xml:space="preserve">Скидка предоставляется на основании заявления Клиента, поданного в свободной форме. 
При досрочном расторжении ДКБО, уплаченная комиссия Банком не возвращается. 
</v>
      </c>
      <c r="D31" s="253">
        <f>Действ.тарифы!D31</f>
        <v>0</v>
      </c>
      <c r="E31" s="99"/>
      <c r="F31" s="99"/>
      <c r="G31" s="99"/>
      <c r="H31" s="99"/>
      <c r="I31" s="99"/>
      <c r="J31" s="99"/>
      <c r="K31" s="99"/>
      <c r="L31" s="99"/>
      <c r="M31" s="99"/>
      <c r="N31" s="99"/>
      <c r="O31" s="99" t="s">
        <v>457</v>
      </c>
      <c r="P31" s="99"/>
      <c r="Q31" s="99"/>
      <c r="R31" s="99"/>
      <c r="S31" s="99"/>
      <c r="T31" s="99"/>
      <c r="U31" s="99"/>
      <c r="V31" s="99"/>
      <c r="W31" s="99"/>
    </row>
    <row r="32" spans="1:23" s="8" customFormat="1" ht="45" customHeight="1" outlineLevel="2" x14ac:dyDescent="0.35">
      <c r="A32" s="118"/>
      <c r="B32" s="228">
        <v>3</v>
      </c>
      <c r="C32" s="190" t="str">
        <f>Действ.тарифы!C32</f>
        <v>В рамках ПУ "ВЭД-Старт" при условии поддержания Клиентом суммарного среднедневного остатка на всех банковских счетах Клиента, открытых в валюте РФ, в размере не менее 500 000 руб. в течение отчетного месяца, комиссия по п. по 2.1(а) "ежемесячная стоимость ПУ" за обслуживание в отчетном месяце, следующем за месяцем, в котором было выполнено условие о поддержании среднедневного остатка, составляет 2600 руб.
Под среднедневным остатком понимается величина, получаемая путем сложения остатков денежных средств на всех обслуживаемых в Банке банковских счетах Клиента, открытых в валюте РФ, и деления полученного значения на фактическое количество календарных дней в анализируемом месяце.</v>
      </c>
      <c r="D32" s="253"/>
      <c r="E32" s="112"/>
      <c r="F32" s="112"/>
      <c r="G32" s="105"/>
      <c r="H32" s="112"/>
      <c r="I32" s="112"/>
      <c r="J32" s="105"/>
      <c r="K32" s="112"/>
      <c r="L32" s="112"/>
      <c r="M32" s="105"/>
      <c r="N32" s="112"/>
      <c r="O32" s="112"/>
      <c r="P32" s="105"/>
      <c r="Q32" s="112"/>
      <c r="R32" s="112"/>
      <c r="S32" s="105"/>
      <c r="T32" s="112"/>
      <c r="U32" s="112"/>
      <c r="V32" s="105"/>
      <c r="W32" s="112"/>
    </row>
    <row r="33" spans="1:23" ht="29.25" customHeight="1" x14ac:dyDescent="0.35">
      <c r="B33" s="20" t="s">
        <v>217</v>
      </c>
      <c r="C33" s="108" t="str">
        <f>Действ.тарифы!C33</f>
        <v>Ежемесячная стоимость ПУ</v>
      </c>
      <c r="D33" s="285" t="str">
        <f>Действ.тарифы!D33</f>
        <v>За Клиента</v>
      </c>
      <c r="E33" s="173"/>
      <c r="F33" s="373">
        <v>4000</v>
      </c>
      <c r="G33" s="374"/>
      <c r="H33" s="299"/>
      <c r="I33" s="375">
        <v>7000</v>
      </c>
      <c r="J33" s="22"/>
      <c r="K33" s="376"/>
      <c r="L33" s="373">
        <v>7000</v>
      </c>
      <c r="M33" s="22"/>
      <c r="N33" s="299" t="s">
        <v>456</v>
      </c>
      <c r="O33" s="373">
        <v>5000</v>
      </c>
      <c r="P33" s="22"/>
      <c r="Q33" s="299"/>
      <c r="R33" s="369">
        <v>4000</v>
      </c>
      <c r="S33" s="374"/>
      <c r="T33" s="96"/>
      <c r="U33" s="377">
        <v>7000</v>
      </c>
      <c r="V33" s="8"/>
      <c r="W33" s="174"/>
    </row>
    <row r="34" spans="1:23" ht="25" customHeight="1" x14ac:dyDescent="0.35">
      <c r="B34" s="47" t="s">
        <v>76</v>
      </c>
      <c r="C34" s="211" t="str">
        <f>Действ.тарифы!C34</f>
        <v>Дистанционное обслуживание</v>
      </c>
      <c r="D34" s="254">
        <f>Действ.тарифы!D34</f>
        <v>0</v>
      </c>
      <c r="E34" s="175"/>
      <c r="F34" s="177"/>
      <c r="G34" s="177"/>
      <c r="H34" s="177"/>
      <c r="I34" s="177"/>
      <c r="J34" s="177"/>
      <c r="K34" s="177"/>
      <c r="L34" s="177"/>
      <c r="M34" s="177"/>
      <c r="N34" s="177"/>
      <c r="O34" s="177"/>
      <c r="P34" s="177"/>
      <c r="Q34" s="177"/>
      <c r="R34" s="176"/>
      <c r="S34" s="176"/>
      <c r="T34" s="176"/>
      <c r="U34" s="177"/>
      <c r="V34" s="177"/>
      <c r="W34" s="177"/>
    </row>
    <row r="35" spans="1:23" ht="15.75" customHeight="1" outlineLevel="1" x14ac:dyDescent="0.35">
      <c r="B35" s="18"/>
      <c r="C35" s="212" t="str">
        <f>Действ.тарифы!C35</f>
        <v xml:space="preserve">Порядок и условия оказания услуг и взимания комиссий:
</v>
      </c>
      <c r="D35" s="253">
        <f>Действ.тарифы!D35</f>
        <v>0</v>
      </c>
      <c r="E35" s="111"/>
      <c r="F35" s="111"/>
      <c r="G35" s="111"/>
      <c r="H35" s="111"/>
      <c r="I35" s="111"/>
      <c r="J35" s="111"/>
      <c r="K35" s="111"/>
      <c r="L35" s="111"/>
      <c r="M35" s="111"/>
      <c r="N35" s="111"/>
      <c r="O35" s="111"/>
      <c r="P35" s="111"/>
      <c r="Q35" s="111"/>
      <c r="R35" s="111"/>
      <c r="S35" s="111"/>
      <c r="T35" s="111"/>
      <c r="U35" s="111"/>
      <c r="V35" s="111"/>
      <c r="W35" s="111"/>
    </row>
    <row r="36" spans="1:23" ht="26.25" customHeight="1" outlineLevel="1" x14ac:dyDescent="0.35">
      <c r="A36" s="7"/>
      <c r="B36" s="19">
        <v>1</v>
      </c>
      <c r="C36" s="190" t="str">
        <f>Действ.тарифы!C36</f>
        <v xml:space="preserve">Комиссия по п.3.1 не зависит от количества банковских счетов Клиента, подключаемых к системе «БКС Интернет-Банк».
</v>
      </c>
      <c r="D36" s="253">
        <f>Действ.тарифы!D36</f>
        <v>0</v>
      </c>
      <c r="E36" s="99"/>
      <c r="F36" s="99"/>
      <c r="G36" s="99"/>
      <c r="H36" s="99"/>
      <c r="I36" s="99"/>
      <c r="J36" s="99"/>
      <c r="K36" s="99"/>
      <c r="L36" s="99"/>
      <c r="M36" s="99"/>
      <c r="N36" s="99"/>
      <c r="O36" s="99"/>
      <c r="P36" s="99"/>
      <c r="Q36" s="99"/>
      <c r="R36" s="99"/>
      <c r="S36" s="99"/>
      <c r="T36" s="99"/>
      <c r="U36" s="99"/>
      <c r="V36" s="99"/>
      <c r="W36" s="99"/>
    </row>
    <row r="37" spans="1:23" ht="102.75" customHeight="1" outlineLevel="1" x14ac:dyDescent="0.35">
      <c r="A37" s="7"/>
      <c r="B37" s="19">
        <v>2</v>
      </c>
      <c r="C37" s="190" t="str">
        <f>Действ.тарифы!C37</f>
        <v xml:space="preserve">Комиссия по п. 3.2:
1) не включает регистрацию ключа электронной подписи (далее - ЭП);
2) не взимается при выдаче / замене USB-токена:
   - по требованию Банка - не зависимо от количества дней с момента выдачи Клиенту USB-токена.
   - по требованию Клиента в связи с его неисправностью - если с момента выдачи USB-токена Клиенту прошло не более 7 рабочих дней. 
При этом за перерегистрацию ЭП комиссия не взимается.
</v>
      </c>
      <c r="D37" s="253">
        <f>Действ.тарифы!D37</f>
        <v>0</v>
      </c>
      <c r="E37" s="99"/>
      <c r="F37" s="99"/>
      <c r="G37" s="99"/>
      <c r="H37" s="99"/>
      <c r="I37" s="99"/>
      <c r="J37" s="99"/>
      <c r="K37" s="99"/>
      <c r="L37" s="99"/>
      <c r="M37" s="99"/>
      <c r="N37" s="99"/>
      <c r="O37" s="99"/>
      <c r="P37" s="99"/>
      <c r="Q37" s="99"/>
      <c r="R37" s="99"/>
      <c r="S37" s="99"/>
      <c r="T37" s="99"/>
      <c r="U37" s="99"/>
      <c r="V37" s="99"/>
      <c r="W37" s="99"/>
    </row>
    <row r="38" spans="1:23" ht="18.75" customHeight="1" outlineLevel="1" x14ac:dyDescent="0.35">
      <c r="A38" s="7"/>
      <c r="B38" s="19">
        <v>3</v>
      </c>
      <c r="C38" s="190" t="str">
        <f>Действ.тарифы!C38</f>
        <v xml:space="preserve">При регистрации ЭП по п.3.3 Клиент может использовать только USB-токен, выданный Банком.
 </v>
      </c>
      <c r="D38" s="253">
        <f>Действ.тарифы!D38</f>
        <v>0</v>
      </c>
      <c r="E38" s="99"/>
      <c r="F38" s="99"/>
      <c r="G38" s="99"/>
      <c r="H38" s="99"/>
      <c r="I38" s="99"/>
      <c r="J38" s="99"/>
      <c r="K38" s="99"/>
      <c r="L38" s="99"/>
      <c r="M38" s="99"/>
      <c r="N38" s="99"/>
      <c r="O38" s="99"/>
      <c r="P38" s="99"/>
      <c r="Q38" s="99"/>
      <c r="R38" s="99"/>
      <c r="S38" s="99"/>
      <c r="T38" s="99"/>
      <c r="U38" s="99"/>
      <c r="V38" s="99"/>
      <c r="W38" s="99"/>
    </row>
    <row r="39" spans="1:23" ht="153.75" customHeight="1" outlineLevel="1" x14ac:dyDescent="0.35">
      <c r="A39" s="7"/>
      <c r="B39" s="19">
        <v>4</v>
      </c>
      <c r="C39" s="190" t="str">
        <f>Действ.тарифы!C39</f>
        <v>Комиссия по п.3.4 взимается за каждый банковский счет Клиента, подключенный к системе "БКС Интернет-банк", за исключением транзитных валютных счетов, ежемесячно в 1-й рабочий день месяца за текущий отчетный месяц оказания услуг.
Комиссия не взимается:
   - за первый отчетный месяц обслуживания;
   - начиная с 4-го  отчетного месяца отсутствия оборотов  по банковскому счету.
Под отсутствием оборотов в течение отчетного месяца понимается отсутствие дебетового и кредитового оборотов по банковскому счету (за исключением оборотов, связанных с переоценкой остатка банковского счета, выраженного в иностранной валюте, со списанием комиссий Банка за ведение банковского счета (п.п. 2.1 -2.2 Тарифов) / ежемесячной стоимости ПУ (п. 2 (а)), списание/зачисление денежных средств после конвертации для погашения задолженности за обслуживание банковского счета в валюте РФ/ иностранной валюте).
За последний месяц обслуживания комиссия взимается в полном объеме, в независимости от фактического количества дней обслуживания  счета по системе "БКС Интернет-банк".</v>
      </c>
      <c r="D39" s="253">
        <f>Действ.тарифы!D39</f>
        <v>0</v>
      </c>
      <c r="E39" s="99"/>
      <c r="F39" s="99"/>
      <c r="G39" s="99"/>
      <c r="H39" s="99"/>
      <c r="I39" s="99"/>
      <c r="J39" s="99"/>
      <c r="K39" s="99"/>
      <c r="L39" s="99"/>
      <c r="M39" s="99"/>
      <c r="N39" s="99"/>
      <c r="O39" s="99"/>
      <c r="P39" s="99"/>
      <c r="Q39" s="99"/>
      <c r="R39" s="99"/>
      <c r="S39" s="99"/>
      <c r="T39" s="99"/>
      <c r="U39" s="99"/>
      <c r="V39" s="99"/>
      <c r="W39" s="99"/>
    </row>
    <row r="40" spans="1:23" ht="31.5" customHeight="1" outlineLevel="1" x14ac:dyDescent="0.35">
      <c r="A40" s="7"/>
      <c r="B40" s="19">
        <v>5</v>
      </c>
      <c r="C40" s="190" t="str">
        <f>Действ.тарифы!C40</f>
        <v>При отсутствии у Клиента открытых банковских счетов (раздел III Тарифов), комиссии указанные в настоящем разделе взимаются Банком в день оказания услуги, на основании заявления Клиента.</v>
      </c>
      <c r="D40" s="253">
        <f>Действ.тарифы!D40</f>
        <v>0</v>
      </c>
      <c r="E40" s="99"/>
      <c r="F40" s="99"/>
      <c r="G40" s="99"/>
      <c r="H40" s="99"/>
      <c r="I40" s="99"/>
      <c r="J40" s="99"/>
      <c r="K40" s="99"/>
      <c r="L40" s="99"/>
      <c r="M40" s="99"/>
      <c r="N40" s="99"/>
      <c r="O40" s="99"/>
      <c r="P40" s="99"/>
      <c r="Q40" s="99"/>
      <c r="R40" s="99"/>
      <c r="S40" s="99"/>
      <c r="T40" s="99"/>
      <c r="U40" s="99"/>
      <c r="V40" s="99"/>
      <c r="W40" s="99"/>
    </row>
    <row r="41" spans="1:23" ht="30" customHeight="1" x14ac:dyDescent="0.35">
      <c r="A41" s="370"/>
      <c r="B41" s="49" t="s">
        <v>78</v>
      </c>
      <c r="C41" s="32" t="str">
        <f>Действ.тарифы!C41</f>
        <v xml:space="preserve">Подключение Клиента к системе «БКС Интернет-Банк» </v>
      </c>
      <c r="D41" s="46" t="str">
        <f>Действ.тарифы!D41</f>
        <v>За Клиента</v>
      </c>
      <c r="E41" s="32"/>
      <c r="F41" s="477">
        <v>1500</v>
      </c>
      <c r="G41" s="477"/>
      <c r="H41" s="477"/>
      <c r="I41" s="137">
        <v>1500</v>
      </c>
      <c r="J41" s="477"/>
      <c r="K41" s="477"/>
      <c r="L41" s="477">
        <v>1500</v>
      </c>
      <c r="M41" s="477"/>
      <c r="N41" s="477"/>
      <c r="O41" s="477">
        <v>1500</v>
      </c>
      <c r="P41" s="477"/>
      <c r="Q41" s="477"/>
      <c r="R41" s="477">
        <v>1500</v>
      </c>
      <c r="S41" s="477"/>
      <c r="T41" s="477"/>
      <c r="U41" s="137">
        <v>1500</v>
      </c>
      <c r="V41" s="26"/>
      <c r="W41" s="26"/>
    </row>
    <row r="42" spans="1:23" ht="30" customHeight="1" x14ac:dyDescent="0.35">
      <c r="A42" s="370"/>
      <c r="B42" s="49" t="s">
        <v>79</v>
      </c>
      <c r="C42" s="32" t="str">
        <f>Действ.тарифы!C42</f>
        <v>Выдача / замена USB-токена</v>
      </c>
      <c r="D42" s="46" t="str">
        <f>Действ.тарифы!D42</f>
        <v xml:space="preserve">за каждый USB-токен </v>
      </c>
      <c r="E42" s="32" t="s">
        <v>161</v>
      </c>
      <c r="F42" s="509">
        <v>1625</v>
      </c>
      <c r="G42" s="477"/>
      <c r="H42" s="477"/>
      <c r="I42" s="509">
        <v>1625</v>
      </c>
      <c r="J42" s="477"/>
      <c r="K42" s="477"/>
      <c r="L42" s="509">
        <v>1625</v>
      </c>
      <c r="M42" s="477"/>
      <c r="N42" s="477"/>
      <c r="O42" s="509">
        <v>1625</v>
      </c>
      <c r="P42" s="477"/>
      <c r="Q42" s="477"/>
      <c r="R42" s="509">
        <v>1625</v>
      </c>
      <c r="S42" s="477"/>
      <c r="T42" s="477"/>
      <c r="U42" s="509">
        <v>1625</v>
      </c>
      <c r="V42" s="26"/>
      <c r="W42" s="26"/>
    </row>
    <row r="43" spans="1:23" ht="36.75" customHeight="1" x14ac:dyDescent="0.35">
      <c r="A43" s="370"/>
      <c r="B43" s="49" t="s">
        <v>80</v>
      </c>
      <c r="C43" s="32" t="str">
        <f>Действ.тарифы!C43</f>
        <v>Регистрация ЭП</v>
      </c>
      <c r="D43" s="46" t="str">
        <f>Действ.тарифы!D43</f>
        <v>за каждую ЭП</v>
      </c>
      <c r="E43" s="32"/>
      <c r="F43" s="138" t="s">
        <v>764</v>
      </c>
      <c r="G43" s="477"/>
      <c r="H43" s="477"/>
      <c r="I43" s="137">
        <v>1390</v>
      </c>
      <c r="J43" s="477"/>
      <c r="K43" s="477"/>
      <c r="L43" s="26">
        <v>1390</v>
      </c>
      <c r="M43" s="477"/>
      <c r="N43" s="477"/>
      <c r="O43" s="26">
        <v>1390</v>
      </c>
      <c r="P43" s="477"/>
      <c r="Q43" s="477"/>
      <c r="R43" s="26">
        <v>1390</v>
      </c>
      <c r="S43" s="477"/>
      <c r="T43" s="477"/>
      <c r="U43" s="137">
        <v>1390</v>
      </c>
      <c r="V43" s="26"/>
      <c r="W43" s="26"/>
    </row>
    <row r="44" spans="1:23" ht="52" x14ac:dyDescent="0.35">
      <c r="A44" s="7"/>
      <c r="B44" s="20" t="s">
        <v>81</v>
      </c>
      <c r="C44" s="79" t="str">
        <f>Действ.тарифы!C44</f>
        <v>Обслуживание системы «БКС Интернет-Банк»</v>
      </c>
      <c r="D44" s="296" t="str">
        <f>Действ.тарифы!D44</f>
        <v xml:space="preserve">За каждый счет / 
для "ТП без банковского счета" - За клиента </v>
      </c>
      <c r="E44" s="79"/>
      <c r="F44" s="137" t="s">
        <v>486</v>
      </c>
      <c r="G44" s="290"/>
      <c r="H44" s="290"/>
      <c r="I44" s="137" t="s">
        <v>487</v>
      </c>
      <c r="J44" s="290"/>
      <c r="K44" s="290"/>
      <c r="L44" s="137" t="s">
        <v>488</v>
      </c>
      <c r="M44" s="290"/>
      <c r="N44" s="290"/>
      <c r="O44" s="137" t="s">
        <v>488</v>
      </c>
      <c r="P44" s="290"/>
      <c r="Q44" s="290"/>
      <c r="R44" s="137" t="s">
        <v>485</v>
      </c>
      <c r="S44" s="24"/>
      <c r="T44" s="24"/>
      <c r="U44" s="137" t="s">
        <v>489</v>
      </c>
      <c r="V44" s="290"/>
      <c r="W44" s="290"/>
    </row>
    <row r="45" spans="1:23" ht="25" customHeight="1" x14ac:dyDescent="0.35">
      <c r="B45" s="47" t="s">
        <v>82</v>
      </c>
      <c r="C45" s="211" t="str">
        <f>Действ.тарифы!C45</f>
        <v>Расчетное обслуживание</v>
      </c>
      <c r="D45" s="254">
        <f>Действ.тарифы!D45</f>
        <v>0</v>
      </c>
      <c r="E45" s="175"/>
      <c r="F45" s="179"/>
      <c r="G45" s="178"/>
      <c r="H45" s="179"/>
      <c r="I45" s="179"/>
      <c r="J45" s="179"/>
      <c r="K45" s="179"/>
      <c r="L45" s="179"/>
      <c r="M45" s="179"/>
      <c r="N45" s="179"/>
      <c r="O45" s="179"/>
      <c r="P45" s="179"/>
      <c r="Q45" s="179"/>
      <c r="R45" s="176"/>
      <c r="S45" s="176"/>
      <c r="T45" s="176"/>
      <c r="U45" s="177"/>
      <c r="V45" s="177"/>
      <c r="W45" s="177"/>
    </row>
    <row r="46" spans="1:23" ht="15" customHeight="1" outlineLevel="1" x14ac:dyDescent="0.35">
      <c r="A46" s="7"/>
      <c r="B46" s="19"/>
      <c r="C46" s="212" t="str">
        <f>Действ.тарифы!C46</f>
        <v xml:space="preserve">Порядок и условия оказания услуг и взимания комиссий:
</v>
      </c>
      <c r="D46" s="253">
        <f>Действ.тарифы!D46</f>
        <v>0</v>
      </c>
      <c r="E46" s="111"/>
      <c r="F46" s="111"/>
      <c r="G46" s="111"/>
      <c r="H46" s="111"/>
      <c r="I46" s="111"/>
      <c r="J46" s="111"/>
      <c r="K46" s="111"/>
      <c r="L46" s="111"/>
      <c r="M46" s="111"/>
      <c r="N46" s="111"/>
      <c r="O46" s="111"/>
      <c r="P46" s="111"/>
      <c r="Q46" s="111"/>
      <c r="R46" s="111"/>
      <c r="S46" s="111"/>
      <c r="T46" s="111"/>
      <c r="U46" s="111"/>
      <c r="V46" s="111"/>
      <c r="W46" s="111"/>
    </row>
    <row r="47" spans="1:23" ht="40.5" customHeight="1" outlineLevel="1" x14ac:dyDescent="0.35">
      <c r="A47" s="7"/>
      <c r="B47" s="19">
        <v>1</v>
      </c>
      <c r="C47" s="190" t="str">
        <f>Действ.тарифы!C47</f>
        <v xml:space="preserve">Переводы в валюте РФ и иностранной валюте осуществляются Банком в пределах остатка денежных средств на банковском счете Клиента в течение операционного дня, достаточного для исполнения указанных переводов и оплаты комиссии Банка. </v>
      </c>
      <c r="D47" s="253">
        <f>Действ.тарифы!D47</f>
        <v>0</v>
      </c>
      <c r="E47" s="99"/>
      <c r="F47" s="99"/>
      <c r="G47" s="99"/>
      <c r="H47" s="99"/>
      <c r="I47" s="99"/>
      <c r="J47" s="99"/>
      <c r="K47" s="99"/>
      <c r="L47" s="99"/>
      <c r="M47" s="99"/>
      <c r="N47" s="99"/>
      <c r="O47" s="99"/>
      <c r="P47" s="99"/>
      <c r="Q47" s="99"/>
      <c r="R47" s="99"/>
      <c r="S47" s="99"/>
      <c r="T47" s="99"/>
      <c r="U47" s="99"/>
      <c r="V47" s="99"/>
      <c r="W47" s="99"/>
    </row>
    <row r="48" spans="1:23" ht="39.75" customHeight="1" outlineLevel="1" x14ac:dyDescent="0.35">
      <c r="A48" s="7"/>
      <c r="B48" s="19">
        <v>2</v>
      </c>
      <c r="C48" s="190" t="str">
        <f>Действ.тарифы!C48</f>
        <v>Период операционного времени, для оказания услуг в соответствии с п. 4.1 – п. 4.6 определяется в соответствии с разделом "Режим проведения операций по счетам юридических лиц в АО «БКС Банк»".</v>
      </c>
      <c r="D48" s="253">
        <f>Действ.тарифы!D48</f>
        <v>0</v>
      </c>
      <c r="E48" s="99"/>
      <c r="F48" s="99"/>
      <c r="G48" s="99"/>
      <c r="H48" s="99"/>
      <c r="I48" s="99"/>
      <c r="J48" s="99"/>
      <c r="K48" s="99"/>
      <c r="L48" s="99"/>
      <c r="M48" s="99"/>
      <c r="N48" s="99"/>
      <c r="O48" s="99"/>
      <c r="P48" s="99"/>
      <c r="Q48" s="99"/>
      <c r="R48" s="99"/>
      <c r="S48" s="99"/>
      <c r="T48" s="99"/>
      <c r="U48" s="99"/>
      <c r="V48" s="99"/>
      <c r="W48" s="99"/>
    </row>
    <row r="49" spans="1:23" ht="39.75" customHeight="1" outlineLevel="1" x14ac:dyDescent="0.35">
      <c r="A49" s="7"/>
      <c r="B49" s="19">
        <v>3</v>
      </c>
      <c r="C49" s="190" t="str">
        <f>Действ.тарифы!C49</f>
        <v>Комиссии, установленные п.п.4.1 - 4.4 списываются с банковского счета Клиента, по которому осуществляется операции, если иное не предусмотрено в соглашении с Клиентом или в заявлении Клиента по форме Банка.</v>
      </c>
      <c r="D49" s="253">
        <f>Действ.тарифы!D49</f>
        <v>0</v>
      </c>
      <c r="E49" s="99"/>
      <c r="F49" s="99"/>
      <c r="G49" s="99"/>
      <c r="H49" s="99"/>
      <c r="I49" s="99"/>
      <c r="J49" s="99"/>
      <c r="K49" s="99"/>
      <c r="L49" s="99"/>
      <c r="M49" s="99"/>
      <c r="N49" s="99"/>
      <c r="O49" s="99"/>
      <c r="P49" s="99"/>
      <c r="Q49" s="99"/>
      <c r="R49" s="99"/>
      <c r="S49" s="99"/>
      <c r="T49" s="99"/>
      <c r="U49" s="99"/>
      <c r="V49" s="99"/>
      <c r="W49" s="99"/>
    </row>
    <row r="50" spans="1:23" s="288" customFormat="1" ht="19.5" customHeight="1" outlineLevel="1" x14ac:dyDescent="0.35">
      <c r="A50" s="7"/>
      <c r="B50" s="19">
        <v>4</v>
      </c>
      <c r="C50" s="190" t="str">
        <f>Действ.тарифы!C50</f>
        <v>Комиссия по п.4.2.1. не взимается при перечислении денежных средств в счет исполнения обязательств Клиента перед банком.</v>
      </c>
      <c r="D50" s="253"/>
      <c r="E50" s="99"/>
      <c r="F50" s="99"/>
      <c r="G50" s="99"/>
      <c r="H50" s="99"/>
      <c r="I50" s="99"/>
      <c r="J50" s="99"/>
      <c r="K50" s="99"/>
      <c r="L50" s="99"/>
      <c r="M50" s="99"/>
      <c r="N50" s="99"/>
      <c r="O50" s="99"/>
      <c r="P50" s="99"/>
      <c r="Q50" s="99"/>
      <c r="R50" s="99"/>
      <c r="S50" s="99"/>
      <c r="T50" s="99"/>
      <c r="U50" s="99"/>
      <c r="V50" s="99"/>
      <c r="W50" s="99"/>
    </row>
    <row r="51" spans="1:23" ht="81.75" customHeight="1" outlineLevel="1" x14ac:dyDescent="0.35">
      <c r="A51" s="7"/>
      <c r="B51" s="19">
        <v>5</v>
      </c>
      <c r="C51" s="190" t="str">
        <f>Действ.тарифы!C51</f>
        <v>Комиссия за осуществление всех переводов небанковских кредитных организаций по корреспондентским счетам, номинальным счетам и специальным счетам доверительного управления управляющих компаний, имеющих лицензии для осуществления деятельности по управлению ценными бумагами, инвестиционными фондами, паевыми инвестиционными фондами и негосударственными пенсионными фондами по счетам доверительного управления,  взимается в размере установленном  п. 4.2.1., п.4.3.1. и  п.4.3.2.
Пункты 4.2.2. и 4.3.4. на указанные  операции не распространяются.</v>
      </c>
      <c r="D51" s="253">
        <f>Действ.тарифы!D51</f>
        <v>0</v>
      </c>
      <c r="E51" s="99"/>
      <c r="F51" s="99"/>
      <c r="G51" s="99"/>
      <c r="H51" s="99"/>
      <c r="I51" s="99"/>
      <c r="J51" s="99"/>
      <c r="K51" s="99"/>
      <c r="L51" s="99"/>
      <c r="M51" s="99"/>
      <c r="N51" s="99"/>
      <c r="O51" s="99"/>
      <c r="P51" s="99"/>
      <c r="Q51" s="99"/>
      <c r="R51" s="99"/>
      <c r="S51" s="99"/>
      <c r="T51" s="99"/>
      <c r="U51" s="99"/>
      <c r="V51" s="99"/>
      <c r="W51" s="99"/>
    </row>
    <row r="52" spans="1:23" s="288" customFormat="1" ht="78.75" customHeight="1" outlineLevel="1" x14ac:dyDescent="0.35">
      <c r="A52" s="7"/>
      <c r="B52" s="19">
        <v>6</v>
      </c>
      <c r="C52" s="190" t="str">
        <f>Действ.тарифы!C52</f>
        <v>Комисссии по п.4.2.2, п.4.2.3, п.4.3.4 и п.4.3.5 не взимается:
- При перечислении денежных средств в рамках договора Клиента с Банком о перечислении заработной платы сотрудникам Клиента.
- При пречислении денежных средств на счет физического лица для целей выплаты заработной платы (в случае предоставления Клиентом  Трудового договора с физическим лицом в пользу которого осуществляется перевод).
Такие платежи тарифицируются в соответствии с п.4.2.1, п.4.3.1 и п.4.3.2.</v>
      </c>
      <c r="D52" s="253"/>
      <c r="E52" s="99"/>
      <c r="F52" s="99"/>
      <c r="G52" s="99"/>
      <c r="H52" s="99"/>
      <c r="I52" s="99"/>
      <c r="J52" s="99"/>
      <c r="K52" s="99"/>
      <c r="L52" s="99"/>
      <c r="M52" s="99"/>
      <c r="N52" s="99"/>
      <c r="O52" s="99"/>
      <c r="P52" s="99"/>
      <c r="Q52" s="99"/>
      <c r="R52" s="99"/>
      <c r="S52" s="99"/>
      <c r="T52" s="99"/>
      <c r="U52" s="99"/>
      <c r="V52" s="99"/>
      <c r="W52" s="99"/>
    </row>
    <row r="53" spans="1:23" ht="20.149999999999999" customHeight="1" outlineLevel="1" x14ac:dyDescent="0.35">
      <c r="A53" s="7"/>
      <c r="B53" s="19">
        <v>7</v>
      </c>
      <c r="C53" s="190" t="str">
        <f>Действ.тарифы!C53</f>
        <v xml:space="preserve">Под внешним переводом в п.4.3 понимается перевод в сторонний банк.
</v>
      </c>
      <c r="D53" s="253">
        <f>Действ.тарифы!D53</f>
        <v>0</v>
      </c>
      <c r="E53" s="99"/>
      <c r="F53" s="99"/>
      <c r="G53" s="99"/>
      <c r="H53" s="99"/>
      <c r="I53" s="99"/>
      <c r="J53" s="99"/>
      <c r="K53" s="99"/>
      <c r="L53" s="99"/>
      <c r="M53" s="99"/>
      <c r="N53" s="99"/>
      <c r="O53" s="99"/>
      <c r="P53" s="99"/>
      <c r="Q53" s="99"/>
      <c r="R53" s="99"/>
      <c r="S53" s="99"/>
      <c r="T53" s="99"/>
      <c r="U53" s="99"/>
      <c r="V53" s="99"/>
      <c r="W53" s="99"/>
    </row>
    <row r="54" spans="1:23" ht="30.75" customHeight="1" outlineLevel="1" x14ac:dyDescent="0.35">
      <c r="B54" s="19">
        <v>8</v>
      </c>
      <c r="C54" s="190" t="str">
        <f>Действ.тарифы!C54</f>
        <v>При осуществлении частичной оплаты платежных поручений, платежных требований и инкассовых поручений комиссия по п.4.3 взимается за каждый Платежный ордер.</v>
      </c>
      <c r="D54" s="253">
        <f>Действ.тарифы!D54</f>
        <v>0</v>
      </c>
      <c r="E54" s="99"/>
      <c r="F54" s="99"/>
      <c r="G54" s="99"/>
      <c r="H54" s="99"/>
      <c r="I54" s="99"/>
      <c r="J54" s="99"/>
      <c r="K54" s="99"/>
      <c r="L54" s="99"/>
      <c r="M54" s="99"/>
      <c r="N54" s="99"/>
      <c r="O54" s="99"/>
      <c r="P54" s="99"/>
      <c r="Q54" s="99"/>
      <c r="R54" s="99"/>
      <c r="S54" s="99"/>
      <c r="T54" s="99"/>
      <c r="U54" s="99"/>
      <c r="V54" s="99"/>
      <c r="W54" s="99"/>
    </row>
    <row r="55" spans="1:23" ht="32.25" customHeight="1" outlineLevel="1" x14ac:dyDescent="0.35">
      <c r="B55" s="19">
        <v>9</v>
      </c>
      <c r="C55" s="190" t="str">
        <f>Действ.тарифы!C55</f>
        <v xml:space="preserve">Комиссии, установленные п.4.3 не применяются в отношении переводов денежных средств в валюте РФ в уплату налогов и других обязательных платежей в бюджеты различных уровней и государственные внебюджетные фонды.
</v>
      </c>
      <c r="D55" s="253">
        <f>Действ.тарифы!D55</f>
        <v>0</v>
      </c>
      <c r="E55" s="99"/>
      <c r="F55" s="99"/>
      <c r="G55" s="99"/>
      <c r="H55" s="99"/>
      <c r="I55" s="99"/>
      <c r="J55" s="99"/>
      <c r="K55" s="99"/>
      <c r="L55" s="99"/>
      <c r="M55" s="99"/>
      <c r="N55" s="99"/>
      <c r="O55" s="99"/>
      <c r="P55" s="99"/>
      <c r="Q55" s="99"/>
      <c r="R55" s="99"/>
      <c r="S55" s="99"/>
      <c r="T55" s="99"/>
      <c r="U55" s="99"/>
      <c r="V55" s="99"/>
      <c r="W55" s="99"/>
    </row>
    <row r="56" spans="1:23" s="288" customFormat="1" ht="53.25" customHeight="1" outlineLevel="1" x14ac:dyDescent="0.35">
      <c r="A56" s="291"/>
      <c r="B56" s="19">
        <v>10</v>
      </c>
      <c r="C56" s="190" t="str">
        <f>Действ.тарифы!C56</f>
        <v>Комиссия по 4.2.2., 4.2.3., п. 4.3.4 и п.4.3.5 взимается за переводы на счета получателей  с балансовым номером счета получателя 40817, 40820, 423, 426, а также за переводы на счета получателей с балансовым номером 47422, 30109, 30111, 30232, 30301 в случае указания в поле «Назначение платежа» номера банковской карты / счета физического лица с балансовым номером счета 40817, 40820, 423, 426.
Комиссия по п 4.3.4.1. и п. 4.3.5.1. взимается дополнительно к комиссиям, указанным в п.4.3.1 и п.4.3.2.</v>
      </c>
      <c r="D56" s="253"/>
      <c r="E56" s="99"/>
      <c r="F56" s="99"/>
      <c r="G56" s="99"/>
      <c r="H56" s="99"/>
      <c r="I56" s="99"/>
      <c r="J56" s="99"/>
      <c r="K56" s="99"/>
      <c r="L56" s="99"/>
      <c r="M56" s="99"/>
      <c r="N56" s="99"/>
      <c r="O56" s="99"/>
      <c r="P56" s="99"/>
      <c r="Q56" s="99"/>
      <c r="R56" s="99"/>
      <c r="S56" s="99"/>
      <c r="T56" s="99"/>
      <c r="U56" s="99"/>
      <c r="V56" s="99"/>
      <c r="W56" s="99"/>
    </row>
    <row r="57" spans="1:23" ht="91.5" customHeight="1" outlineLevel="1" x14ac:dyDescent="0.35">
      <c r="B57" s="19">
        <v>11</v>
      </c>
      <c r="C57" s="190" t="str">
        <f>Действ.тарифы!C57</f>
        <v xml:space="preserve">Услуга по п. 4.4 предоставляется Банком, вне зависимости от суммы,  по поручениям, содержащим признак «СРОЧНО» в реквизите «вид платежа», при условии достаточности денежных средств на банковском счете, необходимых для осуществления перевода (исполнения платежного поручения) в полном размере и оплаты комиссии Банка. Комиссия за услугу взимается дополнительно к комиссии по п.4.3. 
Поручения в сумме 100 (Сто) млн. руб. и более, вне зависимости от наличия признака «СРОЧНО» в реквизите «вид платежа», исполняются  Банком согласно п.4.4. Комиссии по п.4.3 при этом, не взимаются.
При исполнении Банком платежа с признаком "СРОЧНО" в послеоперационное время, комиссия за срочность по п. 4.4 - не взимается.
</v>
      </c>
      <c r="D57" s="253">
        <f>Действ.тарифы!D57</f>
        <v>0</v>
      </c>
      <c r="E57" s="99"/>
      <c r="F57" s="99"/>
      <c r="G57" s="99"/>
      <c r="H57" s="99"/>
      <c r="I57" s="99"/>
      <c r="J57" s="99"/>
      <c r="K57" s="99"/>
      <c r="L57" s="99"/>
      <c r="M57" s="99"/>
      <c r="N57" s="99"/>
      <c r="O57" s="99"/>
      <c r="P57" s="99"/>
      <c r="Q57" s="99"/>
      <c r="R57" s="99"/>
      <c r="S57" s="99"/>
      <c r="T57" s="99"/>
      <c r="U57" s="99"/>
      <c r="V57" s="99"/>
      <c r="W57" s="99"/>
    </row>
    <row r="58" spans="1:23" ht="38.25" customHeight="1" outlineLevel="1" x14ac:dyDescent="0.35">
      <c r="B58" s="19">
        <v>12</v>
      </c>
      <c r="C58" s="190" t="str">
        <f>Действ.тарифы!C58</f>
        <v>Комиссии, установленные п.4.5, п. 4.7 списываются с банковского счета Клиента, указанного в Заявлении на перевод в иностранной валюте, если иное не указано в заявлении или соглашении с Клиентом.</v>
      </c>
      <c r="D58" s="253">
        <f>Действ.тарифы!D58</f>
        <v>0</v>
      </c>
      <c r="E58" s="99"/>
      <c r="F58" s="99"/>
      <c r="G58" s="99"/>
      <c r="H58" s="99"/>
      <c r="I58" s="99"/>
      <c r="J58" s="99"/>
      <c r="K58" s="99"/>
      <c r="L58" s="99"/>
      <c r="M58" s="99"/>
      <c r="N58" s="99"/>
      <c r="O58" s="99"/>
      <c r="P58" s="99"/>
      <c r="Q58" s="99"/>
      <c r="R58" s="99"/>
      <c r="S58" s="99"/>
      <c r="T58" s="99"/>
      <c r="U58" s="99"/>
      <c r="V58" s="99"/>
      <c r="W58" s="99"/>
    </row>
    <row r="59" spans="1:23" ht="78.75" customHeight="1" outlineLevel="1" x14ac:dyDescent="0.35">
      <c r="B59" s="19">
        <v>13</v>
      </c>
      <c r="C59" s="190" t="str">
        <f>Действ.тарифы!C59</f>
        <v>Комиссии по п. 4.6  взимаются дополнительно к основной комиссии за перевод по п. 4.3,п. 4.5, на основании платежного поручения с банковского счета Клиента, указанного в Заявлении на перевод денежных средств в послеоперационное время, поданного в свободной форме, с указанием суммы и валюты платежа по одному или нескольким переводам. Услуга не предоставляется по внутрибанковским переводам, налоговым платежам и приравненным к ним. 
Услуга предоставляется при наличии технической возможности у Банка.</v>
      </c>
      <c r="D59" s="253">
        <f>Действ.тарифы!D59</f>
        <v>0</v>
      </c>
      <c r="E59" s="99"/>
      <c r="F59" s="99"/>
      <c r="G59" s="99"/>
      <c r="H59" s="99"/>
      <c r="I59" s="99"/>
      <c r="J59" s="99"/>
      <c r="K59" s="99"/>
      <c r="L59" s="99"/>
      <c r="M59" s="99"/>
      <c r="N59" s="99"/>
      <c r="O59" s="99"/>
      <c r="P59" s="99"/>
      <c r="Q59" s="99"/>
      <c r="R59" s="99"/>
      <c r="S59" s="99"/>
      <c r="T59" s="99"/>
      <c r="U59" s="99"/>
      <c r="V59" s="99"/>
      <c r="W59" s="99"/>
    </row>
    <row r="60" spans="1:23" ht="48" customHeight="1" outlineLevel="1" x14ac:dyDescent="0.35">
      <c r="B60" s="19">
        <v>14</v>
      </c>
      <c r="C60" s="190" t="str">
        <f>Действ.тарифы!C60</f>
        <v>Количество платежей, включенных в ПУ (п.4.3.2), исчисляется в порядке их поступления в Банк с начала (первого календарного дня) отчетного месяца, за исключением переводов денежных средств в валюте РФ в уплату налогов и других обязательных платежей в бюджеты различных уровней и государственные внебюджетные фонды, данные переводы в расчете не учитываются.</v>
      </c>
      <c r="D60" s="253">
        <f>Действ.тарифы!D60</f>
        <v>0</v>
      </c>
      <c r="E60" s="99"/>
      <c r="F60" s="99"/>
      <c r="G60" s="99"/>
      <c r="H60" s="99"/>
      <c r="I60" s="99"/>
      <c r="J60" s="99"/>
      <c r="K60" s="99"/>
      <c r="L60" s="99"/>
      <c r="M60" s="99"/>
      <c r="N60" s="99"/>
      <c r="O60" s="99"/>
      <c r="P60" s="99"/>
      <c r="Q60" s="99"/>
      <c r="R60" s="99"/>
      <c r="S60" s="99"/>
      <c r="T60" s="99"/>
      <c r="U60" s="99"/>
      <c r="V60" s="99"/>
      <c r="W60" s="99"/>
    </row>
    <row r="61" spans="1:23" ht="54" customHeight="1" outlineLevel="1" x14ac:dyDescent="0.35">
      <c r="B61" s="19">
        <v>15</v>
      </c>
      <c r="C61" s="190" t="str">
        <f>Действ.тарифы!C61</f>
        <v>Услуга по п. 4.7 оказывается при указании Клиентом в поле «72 – Дополнительная информация» значения «/OUROUR/». Комиссия взимается дополнительно к основной комиссии за перевод в Долларах США п.4.5., п.4.6.
Услуга гарантирует зачисление получателю платежа суммы, указанной в заявлении на перевод в иностранной валюте, в полном объеме.</v>
      </c>
      <c r="D61" s="253">
        <f>Действ.тарифы!D61</f>
        <v>0</v>
      </c>
      <c r="E61" s="99"/>
      <c r="F61" s="99"/>
      <c r="G61" s="99"/>
      <c r="H61" s="99"/>
      <c r="I61" s="99"/>
      <c r="J61" s="99"/>
      <c r="K61" s="99"/>
      <c r="L61" s="99"/>
      <c r="M61" s="99"/>
      <c r="N61" s="99"/>
      <c r="O61" s="99"/>
      <c r="P61" s="99"/>
      <c r="Q61" s="99"/>
      <c r="R61" s="99"/>
      <c r="S61" s="99"/>
      <c r="T61" s="99"/>
      <c r="U61" s="99"/>
      <c r="V61" s="99"/>
      <c r="W61" s="99"/>
    </row>
    <row r="62" spans="1:23" x14ac:dyDescent="0.35">
      <c r="B62" s="49" t="s">
        <v>87</v>
      </c>
      <c r="C62" s="106" t="str">
        <f>Действ.тарифы!C62</f>
        <v>Зачисление средств на банковский счет (счета) Клиента, поступивших безналичным путем.</v>
      </c>
      <c r="D62" s="241" t="str">
        <f>Действ.тарифы!D62</f>
        <v>за перевод</v>
      </c>
      <c r="E62" s="25"/>
      <c r="F62" s="667" t="s">
        <v>186</v>
      </c>
      <c r="G62" s="668"/>
      <c r="H62" s="669"/>
      <c r="I62" s="667" t="s">
        <v>186</v>
      </c>
      <c r="J62" s="668"/>
      <c r="K62" s="669"/>
      <c r="L62" s="667" t="s">
        <v>186</v>
      </c>
      <c r="M62" s="668"/>
      <c r="N62" s="669"/>
      <c r="O62" s="667" t="s">
        <v>186</v>
      </c>
      <c r="P62" s="668"/>
      <c r="Q62" s="669"/>
      <c r="R62" s="24" t="s">
        <v>186</v>
      </c>
      <c r="S62" s="24"/>
      <c r="T62" s="24"/>
      <c r="U62" s="24" t="s">
        <v>186</v>
      </c>
      <c r="V62" s="26"/>
      <c r="W62" s="26"/>
    </row>
    <row r="63" spans="1:23" x14ac:dyDescent="0.35">
      <c r="B63" s="49" t="s">
        <v>88</v>
      </c>
      <c r="C63" s="106" t="str">
        <f>Действ.тарифы!C63</f>
        <v>Внутрибанковские переводы:</v>
      </c>
      <c r="D63" s="255">
        <f>Действ.тарифы!D63</f>
        <v>0</v>
      </c>
      <c r="E63" s="30"/>
      <c r="F63" s="667"/>
      <c r="G63" s="668"/>
      <c r="H63" s="669"/>
      <c r="I63" s="667"/>
      <c r="J63" s="668"/>
      <c r="K63" s="669"/>
      <c r="L63" s="667"/>
      <c r="M63" s="668"/>
      <c r="N63" s="669"/>
      <c r="O63" s="667"/>
      <c r="P63" s="668"/>
      <c r="Q63" s="669"/>
      <c r="R63" s="13"/>
      <c r="S63" s="13"/>
      <c r="T63" s="13"/>
      <c r="U63" s="37"/>
      <c r="V63" s="37"/>
      <c r="W63" s="37"/>
    </row>
    <row r="64" spans="1:23" x14ac:dyDescent="0.35">
      <c r="B64" s="49" t="s">
        <v>90</v>
      </c>
      <c r="C64" s="123" t="str">
        <f>Действ.тарифы!C64</f>
        <v>Ден. средств в валюте РФ, кроме переводов, указанных в п. 4.2.2 п.4.2.3.</v>
      </c>
      <c r="D64" s="241" t="str">
        <f>Действ.тарифы!D64</f>
        <v>за перевод</v>
      </c>
      <c r="E64" s="25"/>
      <c r="F64" s="667" t="s">
        <v>186</v>
      </c>
      <c r="G64" s="668"/>
      <c r="H64" s="669"/>
      <c r="I64" s="667" t="s">
        <v>186</v>
      </c>
      <c r="J64" s="668"/>
      <c r="K64" s="669"/>
      <c r="L64" s="667" t="s">
        <v>186</v>
      </c>
      <c r="M64" s="668"/>
      <c r="N64" s="669"/>
      <c r="O64" s="667" t="s">
        <v>186</v>
      </c>
      <c r="P64" s="668"/>
      <c r="Q64" s="669"/>
      <c r="R64" s="24" t="s">
        <v>186</v>
      </c>
      <c r="S64" s="24"/>
      <c r="T64" s="24"/>
      <c r="U64" s="24" t="s">
        <v>186</v>
      </c>
      <c r="V64" s="26"/>
      <c r="W64" s="26"/>
    </row>
    <row r="65" spans="1:23" s="460" customFormat="1" ht="44.25" customHeight="1" x14ac:dyDescent="0.35">
      <c r="A65" s="467"/>
      <c r="B65" s="468" t="s">
        <v>91</v>
      </c>
      <c r="C65" s="423" t="str">
        <f>Действ.тарифы!C65</f>
        <v>Ден. средств в валюте РФ на счета физических лиц (в зависимости от совокупного объема переводов в отчетном месяце), кроме переводов, указанных в п.4.2.3.</v>
      </c>
      <c r="D65" s="394"/>
      <c r="E65" s="410"/>
      <c r="F65" s="475"/>
      <c r="G65" s="425"/>
      <c r="H65" s="476"/>
      <c r="I65" s="475"/>
      <c r="J65" s="425"/>
      <c r="K65" s="476"/>
      <c r="L65" s="475"/>
      <c r="M65" s="425"/>
      <c r="N65" s="476"/>
      <c r="O65" s="475"/>
      <c r="P65" s="425"/>
      <c r="Q65" s="476"/>
      <c r="R65" s="469"/>
      <c r="S65" s="424"/>
      <c r="T65" s="476"/>
      <c r="U65" s="469"/>
      <c r="V65" s="424"/>
      <c r="W65" s="476"/>
    </row>
    <row r="66" spans="1:23" s="460" customFormat="1" ht="22.5" customHeight="1" x14ac:dyDescent="0.35">
      <c r="A66" s="490"/>
      <c r="B66" s="468" t="s">
        <v>770</v>
      </c>
      <c r="C66" s="423" t="str">
        <f>Действ.тарифы!C66</f>
        <v>до 100 тыс. руб. (включительно)</v>
      </c>
      <c r="D66" s="394" t="str">
        <f>Действ.тарифы!D66</f>
        <v>от суммы перевода</v>
      </c>
      <c r="E66" s="410"/>
      <c r="F66" s="489" t="s">
        <v>186</v>
      </c>
      <c r="G66" s="489"/>
      <c r="H66" s="494"/>
      <c r="I66" s="489" t="s">
        <v>186</v>
      </c>
      <c r="J66" s="489"/>
      <c r="K66" s="494"/>
      <c r="L66" s="489" t="s">
        <v>186</v>
      </c>
      <c r="M66" s="489"/>
      <c r="N66" s="494"/>
      <c r="O66" s="489" t="s">
        <v>186</v>
      </c>
      <c r="P66" s="489"/>
      <c r="Q66" s="494"/>
      <c r="R66" s="489" t="s">
        <v>186</v>
      </c>
      <c r="S66" s="489"/>
      <c r="T66" s="494"/>
      <c r="U66" s="489" t="s">
        <v>186</v>
      </c>
      <c r="V66" s="489"/>
      <c r="W66" s="494"/>
    </row>
    <row r="67" spans="1:23" s="460" customFormat="1" ht="21" customHeight="1" x14ac:dyDescent="0.35">
      <c r="A67" s="490"/>
      <c r="B67" s="468" t="s">
        <v>772</v>
      </c>
      <c r="C67" s="423" t="str">
        <f>Действ.тарифы!C67</f>
        <v>от 100 тыс. руб. до 5 млн. руб. (включительно)</v>
      </c>
      <c r="D67" s="394" t="str">
        <f>Действ.тарифы!D67</f>
        <v>от суммы перевода</v>
      </c>
      <c r="E67" s="410"/>
      <c r="F67" s="50">
        <v>0.01</v>
      </c>
      <c r="G67" s="489">
        <v>100</v>
      </c>
      <c r="H67" s="489">
        <v>25000</v>
      </c>
      <c r="I67" s="50">
        <v>0.01</v>
      </c>
      <c r="J67" s="489">
        <v>100</v>
      </c>
      <c r="K67" s="489">
        <v>25000</v>
      </c>
      <c r="L67" s="50">
        <v>0.01</v>
      </c>
      <c r="M67" s="489">
        <v>100</v>
      </c>
      <c r="N67" s="489">
        <v>25000</v>
      </c>
      <c r="O67" s="50">
        <v>0.01</v>
      </c>
      <c r="P67" s="489">
        <v>100</v>
      </c>
      <c r="Q67" s="489">
        <v>25000</v>
      </c>
      <c r="R67" s="50">
        <v>0.01</v>
      </c>
      <c r="S67" s="489">
        <v>100</v>
      </c>
      <c r="T67" s="489">
        <v>25000</v>
      </c>
      <c r="U67" s="50">
        <v>0.01</v>
      </c>
      <c r="V67" s="489">
        <v>100</v>
      </c>
      <c r="W67" s="489">
        <v>25000</v>
      </c>
    </row>
    <row r="68" spans="1:23" s="460" customFormat="1" ht="21" customHeight="1" x14ac:dyDescent="0.35">
      <c r="A68" s="490"/>
      <c r="B68" s="468" t="s">
        <v>774</v>
      </c>
      <c r="C68" s="423" t="str">
        <f>Действ.тарифы!C68</f>
        <v>от 5 млн. руб. до 10 млн. руб. (включительно)</v>
      </c>
      <c r="D68" s="394" t="str">
        <f>Действ.тарифы!D68</f>
        <v>от суммы перевода</v>
      </c>
      <c r="E68" s="410"/>
      <c r="F68" s="50">
        <v>0.01</v>
      </c>
      <c r="G68" s="489">
        <v>100</v>
      </c>
      <c r="H68" s="489">
        <v>50000</v>
      </c>
      <c r="I68" s="50">
        <v>0.01</v>
      </c>
      <c r="J68" s="489">
        <v>100</v>
      </c>
      <c r="K68" s="489">
        <v>50000</v>
      </c>
      <c r="L68" s="50">
        <v>0.01</v>
      </c>
      <c r="M68" s="489">
        <v>100</v>
      </c>
      <c r="N68" s="489">
        <v>50000</v>
      </c>
      <c r="O68" s="50">
        <v>0.01</v>
      </c>
      <c r="P68" s="489">
        <v>100</v>
      </c>
      <c r="Q68" s="489">
        <v>50000</v>
      </c>
      <c r="R68" s="50">
        <v>0.01</v>
      </c>
      <c r="S68" s="489">
        <v>100</v>
      </c>
      <c r="T68" s="489">
        <v>50000</v>
      </c>
      <c r="U68" s="50">
        <v>0.01</v>
      </c>
      <c r="V68" s="489">
        <v>100</v>
      </c>
      <c r="W68" s="489">
        <v>50000</v>
      </c>
    </row>
    <row r="69" spans="1:23" s="460" customFormat="1" ht="18" customHeight="1" x14ac:dyDescent="0.35">
      <c r="A69" s="490"/>
      <c r="B69" s="468" t="s">
        <v>776</v>
      </c>
      <c r="C69" s="423" t="str">
        <f>Действ.тарифы!C69</f>
        <v>свыше 10 млн. руб.</v>
      </c>
      <c r="D69" s="394" t="str">
        <f>Действ.тарифы!D69</f>
        <v>от суммы перевода</v>
      </c>
      <c r="E69" s="410"/>
      <c r="F69" s="50">
        <v>0.02</v>
      </c>
      <c r="G69" s="489">
        <v>100</v>
      </c>
      <c r="H69" s="489">
        <v>100000</v>
      </c>
      <c r="I69" s="50">
        <v>0.02</v>
      </c>
      <c r="J69" s="489">
        <v>100</v>
      </c>
      <c r="K69" s="489">
        <v>100000</v>
      </c>
      <c r="L69" s="50">
        <v>0.02</v>
      </c>
      <c r="M69" s="489">
        <v>100</v>
      </c>
      <c r="N69" s="489">
        <v>100000</v>
      </c>
      <c r="O69" s="50">
        <v>0.02</v>
      </c>
      <c r="P69" s="489">
        <v>100</v>
      </c>
      <c r="Q69" s="489">
        <v>100000</v>
      </c>
      <c r="R69" s="50">
        <v>0.02</v>
      </c>
      <c r="S69" s="489">
        <v>100</v>
      </c>
      <c r="T69" s="489">
        <v>100000</v>
      </c>
      <c r="U69" s="50">
        <v>0.02</v>
      </c>
      <c r="V69" s="489">
        <v>100</v>
      </c>
      <c r="W69" s="489">
        <v>100000</v>
      </c>
    </row>
    <row r="70" spans="1:23" s="460" customFormat="1" ht="36.75" customHeight="1" x14ac:dyDescent="0.35">
      <c r="A70" s="472"/>
      <c r="B70" s="392" t="s">
        <v>92</v>
      </c>
      <c r="C70" s="423" t="str">
        <f>Действ.тарифы!C70</f>
        <v>Ден.средств в валюте РФ с банковского счета индивидуального предпринимателя (в т.ч. физического лица, занимающиеся в установленном законодательством Российской Федерации порядке частной практикой) на счета физических лиц (в зависимости от совокупного объема переводов в отчетном месяце).</v>
      </c>
      <c r="D70" s="394"/>
      <c r="E70" s="496"/>
      <c r="F70" s="497"/>
      <c r="G70" s="476"/>
      <c r="H70" s="476"/>
      <c r="I70" s="497"/>
      <c r="J70" s="476"/>
      <c r="K70" s="476"/>
      <c r="L70" s="497"/>
      <c r="M70" s="476"/>
      <c r="N70" s="476"/>
      <c r="O70" s="497"/>
      <c r="P70" s="476"/>
      <c r="Q70" s="476"/>
      <c r="R70" s="498"/>
      <c r="S70" s="499"/>
      <c r="T70" s="476"/>
      <c r="U70" s="498"/>
      <c r="V70" s="499"/>
      <c r="W70" s="476"/>
    </row>
    <row r="71" spans="1:23" s="460" customFormat="1" ht="16.5" customHeight="1" x14ac:dyDescent="0.35">
      <c r="A71" s="472"/>
      <c r="B71" s="468" t="s">
        <v>779</v>
      </c>
      <c r="C71" s="500" t="str">
        <f>Действ.тарифы!C71</f>
        <v>до 300 тыс. руб. (включительно)</v>
      </c>
      <c r="D71" s="113" t="str">
        <f>Действ.тарифы!D71</f>
        <v>от суммы перевода</v>
      </c>
      <c r="E71" s="24"/>
      <c r="F71" s="489" t="s">
        <v>186</v>
      </c>
      <c r="G71" s="489"/>
      <c r="H71" s="494"/>
      <c r="I71" s="489" t="s">
        <v>186</v>
      </c>
      <c r="J71" s="489"/>
      <c r="K71" s="494"/>
      <c r="L71" s="489" t="s">
        <v>186</v>
      </c>
      <c r="M71" s="489"/>
      <c r="N71" s="494"/>
      <c r="O71" s="489" t="s">
        <v>186</v>
      </c>
      <c r="P71" s="489"/>
      <c r="Q71" s="494"/>
      <c r="R71" s="489" t="s">
        <v>186</v>
      </c>
      <c r="S71" s="489"/>
      <c r="T71" s="494"/>
      <c r="U71" s="489" t="s">
        <v>186</v>
      </c>
      <c r="V71" s="489"/>
      <c r="W71" s="494"/>
    </row>
    <row r="72" spans="1:23" s="460" customFormat="1" ht="23.25" customHeight="1" x14ac:dyDescent="0.35">
      <c r="A72" s="472"/>
      <c r="B72" s="468" t="s">
        <v>781</v>
      </c>
      <c r="C72" s="500" t="str">
        <f>Действ.тарифы!C72</f>
        <v>от 300 тыс. руб. до 5 млн. руб. (включительно)</v>
      </c>
      <c r="D72" s="113" t="str">
        <f>Действ.тарифы!D72</f>
        <v>от суммы перевода</v>
      </c>
      <c r="E72" s="24"/>
      <c r="F72" s="50">
        <v>0.01</v>
      </c>
      <c r="G72" s="489">
        <v>100</v>
      </c>
      <c r="H72" s="489">
        <v>25000</v>
      </c>
      <c r="I72" s="50">
        <v>0.01</v>
      </c>
      <c r="J72" s="489">
        <v>100</v>
      </c>
      <c r="K72" s="489">
        <v>25000</v>
      </c>
      <c r="L72" s="50">
        <v>0.01</v>
      </c>
      <c r="M72" s="489">
        <v>100</v>
      </c>
      <c r="N72" s="489">
        <v>25000</v>
      </c>
      <c r="O72" s="50">
        <v>0.01</v>
      </c>
      <c r="P72" s="489">
        <v>100</v>
      </c>
      <c r="Q72" s="489">
        <v>25000</v>
      </c>
      <c r="R72" s="50">
        <v>0.01</v>
      </c>
      <c r="S72" s="489">
        <v>100</v>
      </c>
      <c r="T72" s="489">
        <v>25000</v>
      </c>
      <c r="U72" s="50">
        <v>0.01</v>
      </c>
      <c r="V72" s="489">
        <v>100</v>
      </c>
      <c r="W72" s="489">
        <v>25000</v>
      </c>
    </row>
    <row r="73" spans="1:23" s="460" customFormat="1" ht="23.25" customHeight="1" x14ac:dyDescent="0.35">
      <c r="A73" s="472"/>
      <c r="B73" s="468" t="s">
        <v>783</v>
      </c>
      <c r="C73" s="500" t="str">
        <f>Действ.тарифы!C73</f>
        <v>от 5 млн. руб. до 10 млн. руб. (включительно)</v>
      </c>
      <c r="D73" s="113" t="str">
        <f>Действ.тарифы!D73</f>
        <v>от суммы перевода</v>
      </c>
      <c r="E73" s="24"/>
      <c r="F73" s="50">
        <v>0.01</v>
      </c>
      <c r="G73" s="489">
        <v>100</v>
      </c>
      <c r="H73" s="489">
        <v>50000</v>
      </c>
      <c r="I73" s="50">
        <v>0.01</v>
      </c>
      <c r="J73" s="489">
        <v>100</v>
      </c>
      <c r="K73" s="489">
        <v>50000</v>
      </c>
      <c r="L73" s="50">
        <v>0.01</v>
      </c>
      <c r="M73" s="489">
        <v>100</v>
      </c>
      <c r="N73" s="489">
        <v>50000</v>
      </c>
      <c r="O73" s="50">
        <v>0.01</v>
      </c>
      <c r="P73" s="489">
        <v>100</v>
      </c>
      <c r="Q73" s="489">
        <v>50000</v>
      </c>
      <c r="R73" s="50">
        <v>0.01</v>
      </c>
      <c r="S73" s="489">
        <v>100</v>
      </c>
      <c r="T73" s="489">
        <v>50000</v>
      </c>
      <c r="U73" s="50">
        <v>0.01</v>
      </c>
      <c r="V73" s="489">
        <v>100</v>
      </c>
      <c r="W73" s="489">
        <v>50000</v>
      </c>
    </row>
    <row r="74" spans="1:23" s="460" customFormat="1" ht="21" customHeight="1" x14ac:dyDescent="0.35">
      <c r="A74" s="472"/>
      <c r="B74" s="468" t="s">
        <v>784</v>
      </c>
      <c r="C74" s="500" t="str">
        <f>Действ.тарифы!C74</f>
        <v>свыше 10 млн. руб.</v>
      </c>
      <c r="D74" s="113" t="str">
        <f>Действ.тарифы!D74</f>
        <v>от суммы перевода</v>
      </c>
      <c r="E74" s="24"/>
      <c r="F74" s="50">
        <v>0.02</v>
      </c>
      <c r="G74" s="489">
        <v>100</v>
      </c>
      <c r="H74" s="489">
        <v>100000</v>
      </c>
      <c r="I74" s="50">
        <v>0.02</v>
      </c>
      <c r="J74" s="489">
        <v>100</v>
      </c>
      <c r="K74" s="489">
        <v>100000</v>
      </c>
      <c r="L74" s="50">
        <v>0.02</v>
      </c>
      <c r="M74" s="489">
        <v>100</v>
      </c>
      <c r="N74" s="489">
        <v>100000</v>
      </c>
      <c r="O74" s="50">
        <v>0.02</v>
      </c>
      <c r="P74" s="489">
        <v>100</v>
      </c>
      <c r="Q74" s="489">
        <v>100000</v>
      </c>
      <c r="R74" s="50">
        <v>0.02</v>
      </c>
      <c r="S74" s="489">
        <v>100</v>
      </c>
      <c r="T74" s="489">
        <v>100000</v>
      </c>
      <c r="U74" s="50">
        <v>0.02</v>
      </c>
      <c r="V74" s="489">
        <v>100</v>
      </c>
      <c r="W74" s="489">
        <v>100000</v>
      </c>
    </row>
    <row r="75" spans="1:23" s="22" customFormat="1" ht="25.5" customHeight="1" x14ac:dyDescent="0.35">
      <c r="A75" s="119"/>
      <c r="B75" s="20" t="s">
        <v>256</v>
      </c>
      <c r="C75" s="108" t="str">
        <f>Действ.тарифы!C75</f>
        <v>Ден. средств в иностранной валюте.</v>
      </c>
      <c r="D75" s="256">
        <f>Действ.тарифы!D75</f>
        <v>0</v>
      </c>
      <c r="E75" s="24"/>
      <c r="F75" s="605" t="s">
        <v>189</v>
      </c>
      <c r="G75" s="606"/>
      <c r="H75" s="607"/>
      <c r="I75" s="667" t="s">
        <v>186</v>
      </c>
      <c r="J75" s="668"/>
      <c r="K75" s="669"/>
      <c r="L75" s="667" t="s">
        <v>186</v>
      </c>
      <c r="M75" s="668"/>
      <c r="N75" s="669"/>
      <c r="O75" s="667" t="s">
        <v>186</v>
      </c>
      <c r="P75" s="668"/>
      <c r="Q75" s="669"/>
      <c r="R75" s="24" t="s">
        <v>186</v>
      </c>
      <c r="S75" s="259"/>
      <c r="T75" s="259"/>
      <c r="U75" s="24" t="s">
        <v>186</v>
      </c>
      <c r="V75" s="259"/>
      <c r="W75" s="259"/>
    </row>
    <row r="76" spans="1:23" x14ac:dyDescent="0.35">
      <c r="B76" s="49" t="s">
        <v>89</v>
      </c>
      <c r="C76" s="108" t="str">
        <f>Действ.тарифы!C76</f>
        <v>Внешние переводы ден. средств в валюте РФ:</v>
      </c>
      <c r="D76" s="256">
        <f>Действ.тарифы!D76</f>
        <v>0</v>
      </c>
      <c r="E76" s="25"/>
      <c r="F76" s="667"/>
      <c r="G76" s="668"/>
      <c r="H76" s="669"/>
      <c r="I76" s="667"/>
      <c r="J76" s="668"/>
      <c r="K76" s="669"/>
      <c r="L76" s="667"/>
      <c r="M76" s="668"/>
      <c r="N76" s="669"/>
      <c r="O76" s="667"/>
      <c r="P76" s="668"/>
      <c r="Q76" s="669"/>
      <c r="R76" s="94"/>
      <c r="S76" s="94"/>
      <c r="T76" s="94"/>
      <c r="U76" s="26"/>
      <c r="V76" s="26"/>
      <c r="W76" s="26"/>
    </row>
    <row r="77" spans="1:23" ht="21" customHeight="1" x14ac:dyDescent="0.35">
      <c r="B77" s="20" t="s">
        <v>94</v>
      </c>
      <c r="C77" s="207" t="str">
        <f>Действ.тарифы!C77</f>
        <v>поступивший в Банк на бумажном носителе</v>
      </c>
      <c r="D77" s="113" t="str">
        <f>Действ.тарифы!D77</f>
        <v>за перевод</v>
      </c>
      <c r="E77" s="24"/>
      <c r="F77" s="140">
        <v>200</v>
      </c>
      <c r="G77" s="290"/>
      <c r="H77" s="290"/>
      <c r="I77" s="140">
        <v>200</v>
      </c>
      <c r="J77" s="290"/>
      <c r="K77" s="290"/>
      <c r="L77" s="140">
        <v>200</v>
      </c>
      <c r="M77" s="290"/>
      <c r="N77" s="290"/>
      <c r="O77" s="137" t="s">
        <v>490</v>
      </c>
      <c r="P77" s="290"/>
      <c r="Q77" s="290"/>
      <c r="R77" s="94" t="s">
        <v>490</v>
      </c>
      <c r="S77" s="94"/>
      <c r="T77" s="94"/>
      <c r="U77" s="94" t="s">
        <v>490</v>
      </c>
      <c r="V77" s="290"/>
      <c r="W77" s="290"/>
    </row>
    <row r="78" spans="1:23" ht="18.75" customHeight="1" x14ac:dyDescent="0.35">
      <c r="B78" s="20" t="s">
        <v>95</v>
      </c>
      <c r="C78" s="207" t="str">
        <f>Действ.тарифы!C78</f>
        <v>поступивший в Банк по системе "БКС Интернет-банк"</v>
      </c>
      <c r="D78" s="113" t="str">
        <f>Действ.тарифы!D78</f>
        <v>за перевод</v>
      </c>
      <c r="E78" s="39"/>
      <c r="F78" s="94" t="s">
        <v>491</v>
      </c>
      <c r="G78" s="290"/>
      <c r="H78" s="290"/>
      <c r="I78" s="140" t="s">
        <v>491</v>
      </c>
      <c r="J78" s="290"/>
      <c r="K78" s="290"/>
      <c r="L78" s="140">
        <v>30</v>
      </c>
      <c r="M78" s="290"/>
      <c r="N78" s="290"/>
      <c r="O78" s="140" t="s">
        <v>491</v>
      </c>
      <c r="P78" s="290"/>
      <c r="Q78" s="290"/>
      <c r="R78" s="290" t="s">
        <v>491</v>
      </c>
      <c r="S78" s="94"/>
      <c r="T78" s="94"/>
      <c r="U78" s="94" t="s">
        <v>491</v>
      </c>
      <c r="V78" s="290"/>
      <c r="W78" s="290"/>
    </row>
    <row r="79" spans="1:23" s="398" customFormat="1" ht="18.75" customHeight="1" x14ac:dyDescent="0.35">
      <c r="A79" s="391"/>
      <c r="B79" s="392" t="s">
        <v>657</v>
      </c>
      <c r="C79" s="423" t="str">
        <f>Действ.тарифы!C79</f>
        <v>по требованию получателя средств (прямое дебетование)</v>
      </c>
      <c r="D79" s="394" t="str">
        <f>Действ.тарифы!D79</f>
        <v>за перевод</v>
      </c>
      <c r="E79" s="395"/>
      <c r="F79" s="424">
        <v>50</v>
      </c>
      <c r="G79" s="271"/>
      <c r="H79" s="271"/>
      <c r="I79" s="425">
        <v>50</v>
      </c>
      <c r="J79" s="271"/>
      <c r="K79" s="271"/>
      <c r="L79" s="425">
        <v>50</v>
      </c>
      <c r="M79" s="271"/>
      <c r="N79" s="271"/>
      <c r="O79" s="425">
        <v>50</v>
      </c>
      <c r="P79" s="271"/>
      <c r="Q79" s="271"/>
      <c r="R79" s="271">
        <v>50</v>
      </c>
      <c r="S79" s="424"/>
      <c r="T79" s="424"/>
      <c r="U79" s="424">
        <v>50</v>
      </c>
      <c r="V79" s="271"/>
      <c r="W79" s="271"/>
    </row>
    <row r="80" spans="1:23" s="398" customFormat="1" ht="27" customHeight="1" x14ac:dyDescent="0.35">
      <c r="A80" s="391"/>
      <c r="B80" s="491" t="s">
        <v>737</v>
      </c>
      <c r="C80" s="393" t="str">
        <f>Действ.тарифы!C80</f>
        <v>на счета физических лиц (в зависимости от совокупного объема переводов в отчетном месяце), кроме переводов, указанных в п.4.3.5.</v>
      </c>
      <c r="D80" s="394"/>
      <c r="E80" s="395"/>
      <c r="F80" s="498"/>
      <c r="G80" s="470"/>
      <c r="H80" s="470"/>
      <c r="I80" s="498"/>
      <c r="J80" s="470"/>
      <c r="K80" s="470"/>
      <c r="L80" s="498"/>
      <c r="M80" s="470"/>
      <c r="N80" s="470"/>
      <c r="O80" s="498"/>
      <c r="P80" s="470"/>
      <c r="Q80" s="470"/>
      <c r="R80" s="498"/>
      <c r="S80" s="470"/>
      <c r="T80" s="499"/>
      <c r="U80" s="498"/>
      <c r="V80" s="470"/>
      <c r="W80" s="470"/>
    </row>
    <row r="81" spans="1:23" s="398" customFormat="1" ht="19.5" customHeight="1" x14ac:dyDescent="0.35">
      <c r="A81" s="391"/>
      <c r="B81" s="491" t="s">
        <v>786</v>
      </c>
      <c r="C81" s="393" t="str">
        <f>Действ.тарифы!C81</f>
        <v>до 100 тыс. руб. (включительно)</v>
      </c>
      <c r="D81" s="394" t="str">
        <f>Действ.тарифы!D81</f>
        <v>от суммы перевода</v>
      </c>
      <c r="E81" s="395"/>
      <c r="F81" s="489" t="s">
        <v>186</v>
      </c>
      <c r="G81" s="489"/>
      <c r="H81" s="494"/>
      <c r="I81" s="489" t="s">
        <v>186</v>
      </c>
      <c r="J81" s="489"/>
      <c r="K81" s="494"/>
      <c r="L81" s="489" t="s">
        <v>186</v>
      </c>
      <c r="M81" s="489"/>
      <c r="N81" s="494"/>
      <c r="O81" s="489" t="s">
        <v>186</v>
      </c>
      <c r="P81" s="489"/>
      <c r="Q81" s="494"/>
      <c r="R81" s="489" t="s">
        <v>186</v>
      </c>
      <c r="S81" s="489"/>
      <c r="T81" s="494"/>
      <c r="U81" s="489" t="s">
        <v>186</v>
      </c>
      <c r="V81" s="489"/>
      <c r="W81" s="494"/>
    </row>
    <row r="82" spans="1:23" s="398" customFormat="1" ht="24.75" customHeight="1" x14ac:dyDescent="0.35">
      <c r="A82" s="391"/>
      <c r="B82" s="491" t="s">
        <v>787</v>
      </c>
      <c r="C82" s="393" t="str">
        <f>Действ.тарифы!C82</f>
        <v>от 100 тыс. руб. до 5 млн. руб. (включительно)</v>
      </c>
      <c r="D82" s="394" t="str">
        <f>Действ.тарифы!D82</f>
        <v>от суммы перевода</v>
      </c>
      <c r="E82" s="395"/>
      <c r="F82" s="54">
        <v>5.0000000000000001E-3</v>
      </c>
      <c r="G82" s="489">
        <v>100</v>
      </c>
      <c r="H82" s="489"/>
      <c r="I82" s="54">
        <v>5.0000000000000001E-3</v>
      </c>
      <c r="J82" s="489">
        <v>100</v>
      </c>
      <c r="K82" s="489"/>
      <c r="L82" s="54">
        <v>5.0000000000000001E-3</v>
      </c>
      <c r="M82" s="489">
        <v>100</v>
      </c>
      <c r="N82" s="489"/>
      <c r="O82" s="54">
        <v>5.0000000000000001E-3</v>
      </c>
      <c r="P82" s="489">
        <v>100</v>
      </c>
      <c r="Q82" s="489"/>
      <c r="R82" s="54">
        <v>5.0000000000000001E-3</v>
      </c>
      <c r="S82" s="489">
        <v>100</v>
      </c>
      <c r="T82" s="489"/>
      <c r="U82" s="54">
        <v>5.0000000000000001E-3</v>
      </c>
      <c r="V82" s="489">
        <v>100</v>
      </c>
      <c r="W82" s="489"/>
    </row>
    <row r="83" spans="1:23" s="398" customFormat="1" ht="20.25" customHeight="1" x14ac:dyDescent="0.35">
      <c r="A83" s="391"/>
      <c r="B83" s="491" t="s">
        <v>788</v>
      </c>
      <c r="C83" s="393" t="str">
        <f>Действ.тарифы!C83</f>
        <v>от 5 млн. руб. до 10 млн. руб. (включительно)</v>
      </c>
      <c r="D83" s="394" t="str">
        <f>Действ.тарифы!D83</f>
        <v>от суммы перевода</v>
      </c>
      <c r="E83" s="395"/>
      <c r="F83" s="50">
        <v>0.01</v>
      </c>
      <c r="G83" s="489">
        <v>100</v>
      </c>
      <c r="H83" s="489">
        <v>50000</v>
      </c>
      <c r="I83" s="50">
        <v>0.01</v>
      </c>
      <c r="J83" s="489">
        <v>100</v>
      </c>
      <c r="K83" s="489">
        <v>50000</v>
      </c>
      <c r="L83" s="50">
        <v>0.01</v>
      </c>
      <c r="M83" s="489">
        <v>100</v>
      </c>
      <c r="N83" s="489">
        <v>50000</v>
      </c>
      <c r="O83" s="50">
        <v>0.01</v>
      </c>
      <c r="P83" s="489">
        <v>100</v>
      </c>
      <c r="Q83" s="489">
        <v>50000</v>
      </c>
      <c r="R83" s="50">
        <v>0.01</v>
      </c>
      <c r="S83" s="489">
        <v>100</v>
      </c>
      <c r="T83" s="489">
        <v>50000</v>
      </c>
      <c r="U83" s="50">
        <v>0.01</v>
      </c>
      <c r="V83" s="489">
        <v>100</v>
      </c>
      <c r="W83" s="489">
        <v>50000</v>
      </c>
    </row>
    <row r="84" spans="1:23" s="398" customFormat="1" ht="21.75" customHeight="1" x14ac:dyDescent="0.35">
      <c r="A84" s="391"/>
      <c r="B84" s="491" t="s">
        <v>789</v>
      </c>
      <c r="C84" s="393" t="str">
        <f>Действ.тарифы!C84</f>
        <v>свыше 10 млн. руб.</v>
      </c>
      <c r="D84" s="394" t="str">
        <f>Действ.тарифы!D84</f>
        <v>от суммы перевода</v>
      </c>
      <c r="E84" s="395"/>
      <c r="F84" s="50">
        <v>0.02</v>
      </c>
      <c r="G84" s="489">
        <v>100</v>
      </c>
      <c r="H84" s="489">
        <v>100000</v>
      </c>
      <c r="I84" s="50">
        <v>0.02</v>
      </c>
      <c r="J84" s="489">
        <v>100</v>
      </c>
      <c r="K84" s="489">
        <v>100000</v>
      </c>
      <c r="L84" s="50">
        <v>0.02</v>
      </c>
      <c r="M84" s="489">
        <v>100</v>
      </c>
      <c r="N84" s="489">
        <v>100000</v>
      </c>
      <c r="O84" s="50">
        <v>0.02</v>
      </c>
      <c r="P84" s="489">
        <v>100</v>
      </c>
      <c r="Q84" s="489">
        <v>100000</v>
      </c>
      <c r="R84" s="50">
        <v>0.02</v>
      </c>
      <c r="S84" s="489">
        <v>100</v>
      </c>
      <c r="T84" s="489">
        <v>100000</v>
      </c>
      <c r="U84" s="50">
        <v>0.02</v>
      </c>
      <c r="V84" s="489">
        <v>100</v>
      </c>
      <c r="W84" s="489">
        <v>100000</v>
      </c>
    </row>
    <row r="85" spans="1:23" s="398" customFormat="1" ht="45" customHeight="1" x14ac:dyDescent="0.35">
      <c r="A85" s="391"/>
      <c r="B85" s="20" t="s">
        <v>738</v>
      </c>
      <c r="C85" s="393" t="str">
        <f>Действ.тарифы!C85</f>
        <v>с банковского счета индивидуального предпринимателя (в т.ч. физического лица, занимающиеся в установленном законодательством Российской Федерации порядке частной практикой)  на счета физических лиц (в зависимости от совокупного объема переводов в отчетном месяце).</v>
      </c>
      <c r="D85" s="394"/>
      <c r="E85" s="395"/>
      <c r="F85" s="498"/>
      <c r="G85" s="470"/>
      <c r="H85" s="470"/>
      <c r="I85" s="498"/>
      <c r="J85" s="470"/>
      <c r="K85" s="470"/>
      <c r="L85" s="498"/>
      <c r="M85" s="470"/>
      <c r="N85" s="470"/>
      <c r="O85" s="498"/>
      <c r="P85" s="470"/>
      <c r="Q85" s="470"/>
      <c r="R85" s="498"/>
      <c r="S85" s="470"/>
      <c r="T85" s="499"/>
      <c r="U85" s="498"/>
      <c r="V85" s="470"/>
      <c r="W85" s="470"/>
    </row>
    <row r="86" spans="1:23" s="398" customFormat="1" ht="20.25" customHeight="1" x14ac:dyDescent="0.35">
      <c r="A86" s="391"/>
      <c r="B86" s="491" t="s">
        <v>791</v>
      </c>
      <c r="C86" s="393" t="str">
        <f>Действ.тарифы!C86</f>
        <v>до 300 тыс. руб. (включительно)</v>
      </c>
      <c r="D86" s="394" t="str">
        <f>Действ.тарифы!D86</f>
        <v>от суммы перевода</v>
      </c>
      <c r="E86" s="395"/>
      <c r="F86" s="489" t="s">
        <v>186</v>
      </c>
      <c r="G86" s="489"/>
      <c r="H86" s="494"/>
      <c r="I86" s="489" t="s">
        <v>186</v>
      </c>
      <c r="J86" s="489"/>
      <c r="K86" s="494"/>
      <c r="L86" s="489" t="s">
        <v>186</v>
      </c>
      <c r="M86" s="489"/>
      <c r="N86" s="494"/>
      <c r="O86" s="489" t="s">
        <v>186</v>
      </c>
      <c r="P86" s="489"/>
      <c r="Q86" s="494"/>
      <c r="R86" s="489" t="s">
        <v>186</v>
      </c>
      <c r="S86" s="489"/>
      <c r="T86" s="494"/>
      <c r="U86" s="489" t="s">
        <v>186</v>
      </c>
      <c r="V86" s="489"/>
      <c r="W86" s="494"/>
    </row>
    <row r="87" spans="1:23" s="398" customFormat="1" ht="18.75" customHeight="1" x14ac:dyDescent="0.35">
      <c r="A87" s="391"/>
      <c r="B87" s="491" t="s">
        <v>792</v>
      </c>
      <c r="C87" s="393" t="str">
        <f>Действ.тарифы!C87</f>
        <v>от 300 тыс. руб. до 5 млн. руб. (включительно)</v>
      </c>
      <c r="D87" s="394" t="str">
        <f>Действ.тарифы!D87</f>
        <v>от суммы перевода</v>
      </c>
      <c r="E87" s="395"/>
      <c r="F87" s="54">
        <v>5.0000000000000001E-3</v>
      </c>
      <c r="G87" s="489">
        <v>100</v>
      </c>
      <c r="H87" s="489"/>
      <c r="I87" s="54">
        <v>5.0000000000000001E-3</v>
      </c>
      <c r="J87" s="489">
        <v>100</v>
      </c>
      <c r="K87" s="489"/>
      <c r="L87" s="54">
        <v>5.0000000000000001E-3</v>
      </c>
      <c r="M87" s="489">
        <v>100</v>
      </c>
      <c r="N87" s="489"/>
      <c r="O87" s="54">
        <v>5.0000000000000001E-3</v>
      </c>
      <c r="P87" s="489">
        <v>100</v>
      </c>
      <c r="Q87" s="489"/>
      <c r="R87" s="54">
        <v>5.0000000000000001E-3</v>
      </c>
      <c r="S87" s="489">
        <v>100</v>
      </c>
      <c r="T87" s="489"/>
      <c r="U87" s="54">
        <v>5.0000000000000001E-3</v>
      </c>
      <c r="V87" s="489">
        <v>100</v>
      </c>
      <c r="W87" s="489"/>
    </row>
    <row r="88" spans="1:23" s="398" customFormat="1" ht="18" customHeight="1" x14ac:dyDescent="0.35">
      <c r="A88" s="391"/>
      <c r="B88" s="491" t="s">
        <v>793</v>
      </c>
      <c r="C88" s="393" t="str">
        <f>Действ.тарифы!C88</f>
        <v>от 5 млн. руб. до 10 млн. руб. (включительно)</v>
      </c>
      <c r="D88" s="394" t="str">
        <f>Действ.тарифы!D88</f>
        <v>от суммы перевода</v>
      </c>
      <c r="E88" s="395"/>
      <c r="F88" s="50">
        <v>0.01</v>
      </c>
      <c r="G88" s="489">
        <v>100</v>
      </c>
      <c r="H88" s="489">
        <v>50000</v>
      </c>
      <c r="I88" s="50">
        <v>0.01</v>
      </c>
      <c r="J88" s="489">
        <v>100</v>
      </c>
      <c r="K88" s="489">
        <v>50000</v>
      </c>
      <c r="L88" s="50">
        <v>0.01</v>
      </c>
      <c r="M88" s="489">
        <v>100</v>
      </c>
      <c r="N88" s="489">
        <v>50000</v>
      </c>
      <c r="O88" s="50">
        <v>0.01</v>
      </c>
      <c r="P88" s="489">
        <v>100</v>
      </c>
      <c r="Q88" s="489">
        <v>50000</v>
      </c>
      <c r="R88" s="50">
        <v>0.01</v>
      </c>
      <c r="S88" s="489">
        <v>100</v>
      </c>
      <c r="T88" s="489">
        <v>50000</v>
      </c>
      <c r="U88" s="50">
        <v>0.01</v>
      </c>
      <c r="V88" s="489">
        <v>100</v>
      </c>
      <c r="W88" s="489">
        <v>50000</v>
      </c>
    </row>
    <row r="89" spans="1:23" s="398" customFormat="1" ht="20.25" customHeight="1" x14ac:dyDescent="0.35">
      <c r="A89" s="391"/>
      <c r="B89" s="491" t="s">
        <v>794</v>
      </c>
      <c r="C89" s="393" t="str">
        <f>Действ.тарифы!C89</f>
        <v>свыше 10 млн. руб.</v>
      </c>
      <c r="D89" s="394" t="str">
        <f>Действ.тарифы!D89</f>
        <v>от суммы перевода</v>
      </c>
      <c r="E89" s="395"/>
      <c r="F89" s="50">
        <v>0.02</v>
      </c>
      <c r="G89" s="489">
        <v>100</v>
      </c>
      <c r="H89" s="489">
        <v>100000</v>
      </c>
      <c r="I89" s="50">
        <v>0.02</v>
      </c>
      <c r="J89" s="489">
        <v>100</v>
      </c>
      <c r="K89" s="489">
        <v>100000</v>
      </c>
      <c r="L89" s="50">
        <v>0.02</v>
      </c>
      <c r="M89" s="489">
        <v>100</v>
      </c>
      <c r="N89" s="489">
        <v>100000</v>
      </c>
      <c r="O89" s="50">
        <v>0.02</v>
      </c>
      <c r="P89" s="489">
        <v>100</v>
      </c>
      <c r="Q89" s="489">
        <v>100000</v>
      </c>
      <c r="R89" s="50">
        <v>0.02</v>
      </c>
      <c r="S89" s="489">
        <v>100</v>
      </c>
      <c r="T89" s="489">
        <v>100000</v>
      </c>
      <c r="U89" s="50">
        <v>0.02</v>
      </c>
      <c r="V89" s="489">
        <v>100</v>
      </c>
      <c r="W89" s="489">
        <v>100000</v>
      </c>
    </row>
    <row r="90" spans="1:23" ht="36.75" customHeight="1" x14ac:dyDescent="0.35">
      <c r="B90" s="49" t="s">
        <v>93</v>
      </c>
      <c r="C90" s="106" t="str">
        <f>Действ.тарифы!C90</f>
        <v>Исполнение платежного поручения в валюте РФ с использованием сервиса срочных переводов Банка России (при условии акцепта Банка)</v>
      </c>
      <c r="D90" s="241" t="str">
        <f>Действ.тарифы!D90</f>
        <v>от суммы перевода</v>
      </c>
      <c r="E90" s="43"/>
      <c r="F90" s="221">
        <v>1E-3</v>
      </c>
      <c r="G90" s="220">
        <v>150</v>
      </c>
      <c r="H90" s="220">
        <v>1000</v>
      </c>
      <c r="I90" s="141">
        <v>2E-3</v>
      </c>
      <c r="J90" s="137">
        <v>300</v>
      </c>
      <c r="K90" s="137">
        <v>1000</v>
      </c>
      <c r="L90" s="221">
        <v>1E-3</v>
      </c>
      <c r="M90" s="220">
        <v>150</v>
      </c>
      <c r="N90" s="220">
        <v>1000</v>
      </c>
      <c r="O90" s="221">
        <v>1E-3</v>
      </c>
      <c r="P90" s="220">
        <v>150</v>
      </c>
      <c r="Q90" s="220">
        <v>1000</v>
      </c>
      <c r="R90" s="261">
        <v>2E-3</v>
      </c>
      <c r="S90" s="26">
        <v>300</v>
      </c>
      <c r="T90" s="26">
        <v>1000</v>
      </c>
      <c r="U90" s="261">
        <v>2E-3</v>
      </c>
      <c r="V90" s="259">
        <v>26</v>
      </c>
      <c r="W90" s="26"/>
    </row>
    <row r="91" spans="1:23" ht="15" customHeight="1" x14ac:dyDescent="0.35">
      <c r="B91" s="20" t="s">
        <v>96</v>
      </c>
      <c r="C91" s="106" t="str">
        <f>Действ.тарифы!C91</f>
        <v>Внешние переводы в иностранной валюте: </v>
      </c>
      <c r="D91" s="256">
        <f>Действ.тарифы!D91</f>
        <v>0</v>
      </c>
      <c r="E91" s="24"/>
      <c r="F91" s="71"/>
      <c r="G91" s="71"/>
      <c r="H91" s="71"/>
      <c r="I91" s="71"/>
      <c r="J91" s="71"/>
      <c r="K91" s="71"/>
      <c r="L91" s="71"/>
      <c r="M91" s="71"/>
      <c r="N91" s="71"/>
      <c r="O91" s="71"/>
      <c r="P91" s="71"/>
      <c r="Q91" s="71"/>
      <c r="R91" s="39"/>
      <c r="S91" s="39"/>
      <c r="T91" s="39"/>
      <c r="U91" s="39"/>
      <c r="V91" s="39"/>
      <c r="W91" s="39"/>
    </row>
    <row r="92" spans="1:23" ht="15" customHeight="1" x14ac:dyDescent="0.35">
      <c r="B92" s="20" t="s">
        <v>229</v>
      </c>
      <c r="C92" s="106" t="str">
        <f>Действ.тарифы!C92</f>
        <v>в долларах США:</v>
      </c>
      <c r="D92" s="256">
        <f>Действ.тарифы!D92</f>
        <v>0</v>
      </c>
      <c r="E92" s="24"/>
      <c r="F92" s="628" t="s">
        <v>189</v>
      </c>
      <c r="G92" s="628"/>
      <c r="H92" s="628"/>
      <c r="I92" s="39"/>
      <c r="J92" s="39"/>
      <c r="K92" s="39"/>
      <c r="L92" s="220"/>
      <c r="M92" s="220"/>
      <c r="N92" s="220"/>
      <c r="O92" s="220"/>
      <c r="P92" s="220"/>
      <c r="Q92" s="220"/>
      <c r="R92" s="189"/>
      <c r="S92" s="39"/>
      <c r="T92" s="39"/>
      <c r="U92" s="39"/>
      <c r="V92" s="39"/>
      <c r="W92" s="39"/>
    </row>
    <row r="93" spans="1:23" ht="30" customHeight="1" x14ac:dyDescent="0.35">
      <c r="B93" s="20" t="s">
        <v>231</v>
      </c>
      <c r="C93" s="106" t="str">
        <f>Действ.тарифы!C93</f>
        <v>за счет перевододателя – «OUR»</v>
      </c>
      <c r="D93" s="241" t="str">
        <f>Действ.тарифы!D93</f>
        <v>от суммы перевода / за перевод</v>
      </c>
      <c r="E93" s="24"/>
      <c r="F93" s="670"/>
      <c r="G93" s="671"/>
      <c r="H93" s="672"/>
      <c r="I93" s="142">
        <v>40</v>
      </c>
      <c r="J93" s="40"/>
      <c r="K93" s="40"/>
      <c r="L93" s="142">
        <v>35</v>
      </c>
      <c r="M93" s="220"/>
      <c r="N93" s="220"/>
      <c r="O93" s="142">
        <v>40</v>
      </c>
      <c r="P93" s="220"/>
      <c r="Q93" s="220"/>
      <c r="R93" s="157">
        <v>35</v>
      </c>
      <c r="S93" s="40"/>
      <c r="T93" s="40"/>
      <c r="U93" s="40">
        <v>40</v>
      </c>
      <c r="V93" s="40"/>
      <c r="W93" s="40"/>
    </row>
    <row r="94" spans="1:23" s="5" customFormat="1" ht="30" customHeight="1" x14ac:dyDescent="0.35">
      <c r="A94" s="120"/>
      <c r="B94" s="20" t="s">
        <v>232</v>
      </c>
      <c r="C94" s="106" t="str">
        <f>Действ.тарифы!C94</f>
        <v>за счет переводополучателя – «BEN»</v>
      </c>
      <c r="D94" s="241" t="str">
        <f>Действ.тарифы!D94</f>
        <v>от суммы перевода / за перевод</v>
      </c>
      <c r="E94" s="24"/>
      <c r="F94" s="670"/>
      <c r="G94" s="671"/>
      <c r="H94" s="672"/>
      <c r="I94" s="40">
        <v>20</v>
      </c>
      <c r="J94" s="40"/>
      <c r="K94" s="40"/>
      <c r="L94" s="40">
        <v>20</v>
      </c>
      <c r="M94" s="220"/>
      <c r="N94" s="220"/>
      <c r="O94" s="40">
        <v>20</v>
      </c>
      <c r="P94" s="220"/>
      <c r="Q94" s="220"/>
      <c r="R94" s="157">
        <v>20</v>
      </c>
      <c r="S94" s="40"/>
      <c r="T94" s="40"/>
      <c r="U94" s="40">
        <v>20</v>
      </c>
      <c r="V94" s="40"/>
      <c r="W94" s="40"/>
    </row>
    <row r="95" spans="1:23" ht="30" customHeight="1" x14ac:dyDescent="0.35">
      <c r="B95" s="20" t="s">
        <v>233</v>
      </c>
      <c r="C95" s="106" t="str">
        <f>Действ.тарифы!C95</f>
        <v xml:space="preserve">комиссия Банка - за счет перевододателя, расходы сторонних банков - за счет за счет переводополучателя – «SHA»  </v>
      </c>
      <c r="D95" s="241" t="str">
        <f>Действ.тарифы!D95</f>
        <v>от суммы перевода / за перевод</v>
      </c>
      <c r="E95" s="24"/>
      <c r="F95" s="670"/>
      <c r="G95" s="671"/>
      <c r="H95" s="672"/>
      <c r="I95" s="40">
        <v>30</v>
      </c>
      <c r="J95" s="40"/>
      <c r="K95" s="40"/>
      <c r="L95" s="40">
        <v>25</v>
      </c>
      <c r="M95" s="220"/>
      <c r="N95" s="220"/>
      <c r="O95" s="40">
        <v>30</v>
      </c>
      <c r="P95" s="220"/>
      <c r="Q95" s="220"/>
      <c r="R95" s="157">
        <v>25</v>
      </c>
      <c r="S95" s="40"/>
      <c r="T95" s="40"/>
      <c r="U95" s="40">
        <v>30</v>
      </c>
      <c r="V95" s="40"/>
      <c r="W95" s="40"/>
    </row>
    <row r="96" spans="1:23" ht="15" customHeight="1" x14ac:dyDescent="0.35">
      <c r="B96" s="20" t="s">
        <v>230</v>
      </c>
      <c r="C96" s="106" t="str">
        <f>Действ.тарифы!C96</f>
        <v>в ЕВРО:</v>
      </c>
      <c r="D96" s="256">
        <f>Действ.тарифы!D96</f>
        <v>0</v>
      </c>
      <c r="E96" s="24"/>
      <c r="F96" s="628" t="s">
        <v>189</v>
      </c>
      <c r="G96" s="628"/>
      <c r="H96" s="628"/>
      <c r="I96" s="39"/>
      <c r="J96" s="39"/>
      <c r="K96" s="39"/>
      <c r="L96" s="39"/>
      <c r="M96" s="220"/>
      <c r="N96" s="220"/>
      <c r="O96" s="39"/>
      <c r="P96" s="220"/>
      <c r="Q96" s="220"/>
      <c r="R96" s="157"/>
      <c r="S96" s="39"/>
      <c r="T96" s="39"/>
      <c r="U96" s="39"/>
      <c r="V96" s="39"/>
      <c r="W96" s="39"/>
    </row>
    <row r="97" spans="1:23" ht="30" customHeight="1" x14ac:dyDescent="0.35">
      <c r="B97" s="20" t="s">
        <v>234</v>
      </c>
      <c r="C97" s="106" t="str">
        <f>Действ.тарифы!C97</f>
        <v>за счет перевододателя – «OUR»:</v>
      </c>
      <c r="D97" s="381"/>
      <c r="E97" s="382"/>
      <c r="F97" s="685"/>
      <c r="G97" s="686"/>
      <c r="H97" s="687"/>
      <c r="I97" s="378"/>
      <c r="J97" s="378"/>
      <c r="K97" s="378"/>
      <c r="L97" s="378"/>
      <c r="M97" s="383"/>
      <c r="N97" s="383"/>
      <c r="O97" s="378"/>
      <c r="P97" s="383"/>
      <c r="Q97" s="383"/>
      <c r="R97" s="379"/>
      <c r="S97" s="378"/>
      <c r="T97" s="378"/>
      <c r="U97" s="378"/>
      <c r="V97" s="380"/>
      <c r="W97" s="380"/>
    </row>
    <row r="98" spans="1:23" s="398" customFormat="1" ht="30" customHeight="1" x14ac:dyDescent="0.35">
      <c r="A98" s="391"/>
      <c r="B98" s="392" t="s">
        <v>660</v>
      </c>
      <c r="C98" s="409" t="str">
        <f>Действ.тарифы!C98</f>
        <v>до 25000 ЕВРО (включительно)</v>
      </c>
      <c r="D98" s="394" t="str">
        <f>Действ.тарифы!D98</f>
        <v>от суммы перевода / за перевод</v>
      </c>
      <c r="E98" s="410"/>
      <c r="F98" s="386"/>
      <c r="G98" s="387"/>
      <c r="H98" s="388"/>
      <c r="I98" s="412">
        <v>50</v>
      </c>
      <c r="J98" s="412"/>
      <c r="K98" s="412"/>
      <c r="L98" s="412">
        <v>40</v>
      </c>
      <c r="M98" s="271"/>
      <c r="N98" s="271"/>
      <c r="O98" s="412">
        <v>50</v>
      </c>
      <c r="P98" s="271"/>
      <c r="Q98" s="271"/>
      <c r="R98" s="414">
        <v>40</v>
      </c>
      <c r="S98" s="412"/>
      <c r="T98" s="412"/>
      <c r="U98" s="412">
        <v>50</v>
      </c>
      <c r="V98" s="412"/>
      <c r="W98" s="412"/>
    </row>
    <row r="99" spans="1:23" s="398" customFormat="1" ht="30" customHeight="1" x14ac:dyDescent="0.35">
      <c r="A99" s="391"/>
      <c r="B99" s="392" t="s">
        <v>659</v>
      </c>
      <c r="C99" s="409" t="str">
        <f>Действ.тарифы!C99</f>
        <v xml:space="preserve">свыше 25000 ЕВРО </v>
      </c>
      <c r="D99" s="394" t="str">
        <f>Действ.тарифы!D99</f>
        <v>от суммы перевода / за перевод</v>
      </c>
      <c r="E99" s="410"/>
      <c r="F99" s="386"/>
      <c r="G99" s="387"/>
      <c r="H99" s="388"/>
      <c r="I99" s="412">
        <v>80</v>
      </c>
      <c r="J99" s="412"/>
      <c r="K99" s="412"/>
      <c r="L99" s="412">
        <v>70</v>
      </c>
      <c r="M99" s="271"/>
      <c r="N99" s="271"/>
      <c r="O99" s="412">
        <v>80</v>
      </c>
      <c r="P99" s="271"/>
      <c r="Q99" s="271"/>
      <c r="R99" s="414">
        <v>70</v>
      </c>
      <c r="S99" s="412"/>
      <c r="T99" s="412"/>
      <c r="U99" s="412">
        <v>80</v>
      </c>
      <c r="V99" s="412"/>
      <c r="W99" s="412"/>
    </row>
    <row r="100" spans="1:23" s="5" customFormat="1" ht="30" customHeight="1" x14ac:dyDescent="0.35">
      <c r="A100" s="120"/>
      <c r="B100" s="20" t="s">
        <v>235</v>
      </c>
      <c r="C100" s="106" t="str">
        <f>Действ.тарифы!C100</f>
        <v>за счет переводополучателя – «BEN»</v>
      </c>
      <c r="D100" s="241" t="str">
        <f>Действ.тарифы!D100</f>
        <v>от суммы перевода / за перевод</v>
      </c>
      <c r="E100" s="24"/>
      <c r="F100" s="670"/>
      <c r="G100" s="671"/>
      <c r="H100" s="672"/>
      <c r="I100" s="41">
        <v>30</v>
      </c>
      <c r="J100" s="41"/>
      <c r="K100" s="41"/>
      <c r="L100" s="41">
        <v>30</v>
      </c>
      <c r="M100" s="220"/>
      <c r="N100" s="220"/>
      <c r="O100" s="41">
        <v>30</v>
      </c>
      <c r="P100" s="220"/>
      <c r="Q100" s="220"/>
      <c r="R100" s="258">
        <v>30</v>
      </c>
      <c r="S100" s="41"/>
      <c r="T100" s="41"/>
      <c r="U100" s="41">
        <v>30</v>
      </c>
      <c r="V100" s="41"/>
      <c r="W100" s="41"/>
    </row>
    <row r="101" spans="1:23" ht="30" customHeight="1" x14ac:dyDescent="0.35">
      <c r="B101" s="20" t="s">
        <v>236</v>
      </c>
      <c r="C101" s="106" t="str">
        <f>Действ.тарифы!C101</f>
        <v xml:space="preserve">комиссия Банка - за счет перевододателя, расходы сторонних банков - за счет за счет переводополучателя – «SHA»  </v>
      </c>
      <c r="D101" s="241" t="str">
        <f>Действ.тарифы!D101</f>
        <v>от суммы перевода / за перевод</v>
      </c>
      <c r="E101" s="24"/>
      <c r="F101" s="670"/>
      <c r="G101" s="671"/>
      <c r="H101" s="672"/>
      <c r="I101" s="41">
        <v>30</v>
      </c>
      <c r="J101" s="41"/>
      <c r="K101" s="41"/>
      <c r="L101" s="41">
        <v>35</v>
      </c>
      <c r="M101" s="220"/>
      <c r="N101" s="220"/>
      <c r="O101" s="41">
        <v>30</v>
      </c>
      <c r="P101" s="220"/>
      <c r="Q101" s="220"/>
      <c r="R101" s="258">
        <v>35</v>
      </c>
      <c r="S101" s="41"/>
      <c r="T101" s="41"/>
      <c r="U101" s="41">
        <v>30</v>
      </c>
      <c r="V101" s="41"/>
      <c r="W101" s="41"/>
    </row>
    <row r="102" spans="1:23" s="398" customFormat="1" ht="69" customHeight="1" x14ac:dyDescent="0.35">
      <c r="A102" s="391"/>
      <c r="B102" s="392" t="s">
        <v>241</v>
      </c>
      <c r="C102" s="409" t="str">
        <f>Действ.тарифы!C102</f>
        <v>в иных валютах</v>
      </c>
      <c r="D102" s="394" t="str">
        <f>Действ.тарифы!D102</f>
        <v>от суммы перевода</v>
      </c>
      <c r="E102" s="410"/>
      <c r="F102" s="665" t="s">
        <v>189</v>
      </c>
      <c r="G102" s="665"/>
      <c r="H102" s="665"/>
      <c r="I102" s="673">
        <v>50</v>
      </c>
      <c r="J102" s="674"/>
      <c r="K102" s="675"/>
      <c r="L102" s="673">
        <v>40</v>
      </c>
      <c r="M102" s="674"/>
      <c r="N102" s="675"/>
      <c r="O102" s="673">
        <v>50</v>
      </c>
      <c r="P102" s="674"/>
      <c r="Q102" s="675"/>
      <c r="R102" s="636" t="s">
        <v>189</v>
      </c>
      <c r="S102" s="636"/>
      <c r="T102" s="637"/>
      <c r="U102" s="676">
        <v>50</v>
      </c>
      <c r="V102" s="677"/>
      <c r="W102" s="678"/>
    </row>
    <row r="103" spans="1:23" s="398" customFormat="1" ht="30.75" customHeight="1" x14ac:dyDescent="0.35">
      <c r="A103" s="391"/>
      <c r="B103" s="392" t="s">
        <v>683</v>
      </c>
      <c r="C103" s="428" t="str">
        <f>Действ.тарифы!C103</f>
        <v>в китайских юанях</v>
      </c>
      <c r="D103" s="429" t="s">
        <v>333</v>
      </c>
      <c r="E103" s="410"/>
      <c r="F103" s="665" t="s">
        <v>189</v>
      </c>
      <c r="G103" s="665"/>
      <c r="H103" s="665"/>
      <c r="I103" s="673">
        <v>50</v>
      </c>
      <c r="J103" s="674"/>
      <c r="K103" s="675"/>
      <c r="L103" s="673">
        <v>40</v>
      </c>
      <c r="M103" s="674"/>
      <c r="N103" s="675"/>
      <c r="O103" s="636" t="s">
        <v>189</v>
      </c>
      <c r="P103" s="636"/>
      <c r="Q103" s="637"/>
      <c r="R103" s="636" t="s">
        <v>189</v>
      </c>
      <c r="S103" s="636"/>
      <c r="T103" s="637"/>
      <c r="U103" s="636" t="s">
        <v>189</v>
      </c>
      <c r="V103" s="636"/>
      <c r="W103" s="637"/>
    </row>
    <row r="104" spans="1:23" ht="30" customHeight="1" x14ac:dyDescent="0.35">
      <c r="B104" s="49" t="s">
        <v>97</v>
      </c>
      <c r="C104" s="106" t="str">
        <f>Действ.тарифы!C104</f>
        <v>Исполнение внешних переводов текущим рабочим днем при их поступлении в послеоперационное время (при условии акцепта Банка):</v>
      </c>
      <c r="D104" s="256">
        <f>Действ.тарифы!D104</f>
        <v>0</v>
      </c>
      <c r="E104" s="215"/>
      <c r="F104" s="670"/>
      <c r="G104" s="671"/>
      <c r="H104" s="672"/>
      <c r="I104" s="51"/>
      <c r="J104" s="51"/>
      <c r="K104" s="51"/>
      <c r="L104" s="51"/>
      <c r="M104" s="51"/>
      <c r="N104" s="51"/>
      <c r="O104" s="51"/>
      <c r="P104" s="220"/>
      <c r="Q104" s="220"/>
      <c r="R104" s="94"/>
      <c r="S104" s="94"/>
      <c r="T104" s="94"/>
      <c r="U104" s="33"/>
      <c r="V104" s="33"/>
      <c r="W104" s="33"/>
    </row>
    <row r="105" spans="1:23" ht="22.5" customHeight="1" x14ac:dyDescent="0.35">
      <c r="B105" s="49" t="s">
        <v>99</v>
      </c>
      <c r="C105" s="106" t="str">
        <f>Действ.тарифы!C105</f>
        <v>в валюте РФ</v>
      </c>
      <c r="D105" s="241" t="str">
        <f>Действ.тарифы!D105</f>
        <v>от суммы перевода</v>
      </c>
      <c r="E105" s="46"/>
      <c r="F105" s="141">
        <v>3.0000000000000001E-3</v>
      </c>
      <c r="G105" s="220">
        <v>300</v>
      </c>
      <c r="H105" s="220"/>
      <c r="I105" s="141">
        <v>3.0000000000000001E-3</v>
      </c>
      <c r="J105" s="137">
        <v>500</v>
      </c>
      <c r="K105" s="94"/>
      <c r="L105" s="141">
        <v>3.0000000000000001E-3</v>
      </c>
      <c r="M105" s="220">
        <v>300</v>
      </c>
      <c r="N105" s="220"/>
      <c r="O105" s="141">
        <v>5.9999999999999984E-4</v>
      </c>
      <c r="P105" s="220">
        <v>300</v>
      </c>
      <c r="Q105" s="220"/>
      <c r="R105" s="261">
        <v>3.0000000000000001E-3</v>
      </c>
      <c r="S105" s="26">
        <v>500</v>
      </c>
      <c r="T105" s="26"/>
      <c r="U105" s="261">
        <v>3.0000000000000001E-3</v>
      </c>
      <c r="V105" s="259">
        <v>26</v>
      </c>
      <c r="W105" s="94"/>
    </row>
    <row r="106" spans="1:23" ht="28.5" customHeight="1" x14ac:dyDescent="0.35">
      <c r="B106" s="49" t="s">
        <v>100</v>
      </c>
      <c r="C106" s="106" t="str">
        <f>Действ.тарифы!C106</f>
        <v>в долларах США/Евро</v>
      </c>
      <c r="D106" s="241" t="str">
        <f>Действ.тарифы!D106</f>
        <v>от суммы перевода</v>
      </c>
      <c r="E106" s="46"/>
      <c r="F106" s="628" t="s">
        <v>189</v>
      </c>
      <c r="G106" s="628"/>
      <c r="H106" s="628"/>
      <c r="I106" s="221">
        <v>5.0000000000000001E-4</v>
      </c>
      <c r="J106" s="142">
        <v>60</v>
      </c>
      <c r="K106" s="220"/>
      <c r="L106" s="221">
        <v>5.0000000000000001E-4</v>
      </c>
      <c r="M106" s="220" t="s">
        <v>301</v>
      </c>
      <c r="N106" s="220"/>
      <c r="O106" s="221">
        <v>5.0000000000000001E-4</v>
      </c>
      <c r="P106" s="220" t="s">
        <v>301</v>
      </c>
      <c r="Q106" s="220"/>
      <c r="R106" s="261">
        <v>5.0000000000000001E-4</v>
      </c>
      <c r="S106" s="26" t="s">
        <v>159</v>
      </c>
      <c r="T106" s="26"/>
      <c r="U106" s="261">
        <v>5.0000000000000001E-4</v>
      </c>
      <c r="V106" s="42">
        <v>60</v>
      </c>
      <c r="W106" s="26"/>
    </row>
    <row r="107" spans="1:23" ht="20.25" customHeight="1" x14ac:dyDescent="0.35">
      <c r="B107" s="49" t="s">
        <v>98</v>
      </c>
      <c r="C107" s="106" t="str">
        <f>Действ.тарифы!C107</f>
        <v>Гарантированный платеж</v>
      </c>
      <c r="D107" s="241" t="str">
        <f>Действ.тарифы!D107</f>
        <v>за перевод</v>
      </c>
      <c r="E107" s="46"/>
      <c r="F107" s="628" t="s">
        <v>189</v>
      </c>
      <c r="G107" s="628"/>
      <c r="H107" s="628"/>
      <c r="I107" s="40">
        <v>60</v>
      </c>
      <c r="J107" s="220"/>
      <c r="K107" s="220"/>
      <c r="L107" s="40">
        <v>50</v>
      </c>
      <c r="M107" s="220"/>
      <c r="N107" s="220"/>
      <c r="O107" s="40">
        <v>70</v>
      </c>
      <c r="P107" s="220"/>
      <c r="Q107" s="220"/>
      <c r="R107" s="42">
        <v>100</v>
      </c>
      <c r="S107" s="42"/>
      <c r="T107" s="42"/>
      <c r="U107" s="42">
        <v>60</v>
      </c>
      <c r="V107" s="26"/>
      <c r="W107" s="26"/>
    </row>
    <row r="108" spans="1:23" ht="25" customHeight="1" x14ac:dyDescent="0.35">
      <c r="B108" s="47" t="s">
        <v>101</v>
      </c>
      <c r="C108" s="211" t="str">
        <f>Действ.тарифы!C108</f>
        <v>Обслуживание внешнеэкономической деятельности</v>
      </c>
      <c r="D108" s="254">
        <f>Действ.тарифы!D108</f>
        <v>0</v>
      </c>
      <c r="E108" s="122"/>
      <c r="F108" s="125"/>
      <c r="G108" s="125"/>
      <c r="H108" s="125"/>
      <c r="I108" s="125"/>
      <c r="J108" s="125"/>
      <c r="K108" s="125"/>
      <c r="L108" s="125"/>
      <c r="M108" s="125"/>
      <c r="N108" s="125"/>
      <c r="O108" s="125"/>
      <c r="P108" s="125"/>
      <c r="Q108" s="125"/>
      <c r="R108" s="52"/>
      <c r="S108" s="52"/>
      <c r="T108" s="52"/>
      <c r="U108" s="52"/>
      <c r="V108" s="52"/>
      <c r="W108" s="52"/>
    </row>
    <row r="109" spans="1:23" ht="15" customHeight="1" outlineLevel="1" x14ac:dyDescent="0.35">
      <c r="B109" s="19"/>
      <c r="C109" s="212" t="str">
        <f>Действ.тарифы!C109</f>
        <v xml:space="preserve">Порядок и условия оказания услуг и взимания комиссий:
</v>
      </c>
      <c r="D109" s="253">
        <f>Действ.тарифы!D109</f>
        <v>0</v>
      </c>
      <c r="E109" s="99"/>
      <c r="F109" s="99"/>
      <c r="G109" s="99"/>
      <c r="H109" s="99"/>
      <c r="I109" s="99"/>
      <c r="J109" s="99"/>
      <c r="K109" s="99"/>
      <c r="L109" s="99"/>
      <c r="M109" s="99"/>
      <c r="N109" s="99"/>
      <c r="O109" s="99"/>
      <c r="P109" s="99"/>
      <c r="Q109" s="99"/>
      <c r="R109" s="99"/>
      <c r="S109" s="99"/>
      <c r="T109" s="99"/>
      <c r="U109" s="99"/>
      <c r="V109" s="99"/>
      <c r="W109" s="99"/>
    </row>
    <row r="110" spans="1:23" ht="260" outlineLevel="1" x14ac:dyDescent="0.35">
      <c r="A110" s="7"/>
      <c r="B110" s="227">
        <v>1</v>
      </c>
      <c r="C110" s="190" t="str">
        <f>Действ.тарифы!C110</f>
        <v>Комиссия по п. 5.1 списывается в момент совершения операции:
- При идентификации Клиентом поступления иностранной валюты, валюты Российской Федерации.
- При осуществлении платежей в иностранной валюте, валюте Российской Федерации.
Дополнительные условия:
В рамках ПУ "СЭЛТ", ПУ "ВЭД", ПУ "Единый", ПУ "Безграничный", ПУ "ВЭД-Старт" комиссия по п. 5.1:
- взимается за каждую операцию; 
- взимается накопительным итогом по всем совершенным операциям, подлежащим валютному контролю в течение отчетного месяца, но в сумме, не превышающей максимально установленный тарифами размер комиссии по п. 5.1., в независимости от количества счетов клиента;
- не взимается, если в течение отчетного месяца операции подлежащие валютному контролю отсутствовали.
В рамках ПУ «Профессионал» комиссия по п. 5.1: 
- взимается в сумме, указанной в тарифах в независимости от количества счетов и совершенных операций подлежащих валютному контролю в течение отчетного месяца, 
- не взимается если в течение отчетного месяца операции, подлежащие валютному контролю отсутствовали.
В рамках ТП "Брокерский" комиссия по п. 5.1:
- взимается накопительным итогом по всем операциям клиента, по каждому банковскому счету  по которому в течение отчетного месяца осуществлялась хотя бы одна операция, подлежащая  валютному контролю, но в сумме, не превышающей максимально установленный тарифами размер комиссии по п. 5.1.;
- не взимается если в течение отчетного месяца по соответствующему банковскому счету отсутствовали операции подлежащие валютному контролю.</v>
      </c>
      <c r="D110" s="253">
        <f>Действ.тарифы!D110</f>
        <v>0</v>
      </c>
      <c r="E110" s="99"/>
      <c r="F110" s="99"/>
      <c r="G110" s="99"/>
      <c r="H110" s="99"/>
      <c r="I110" s="99"/>
      <c r="J110" s="99"/>
      <c r="K110" s="99"/>
      <c r="L110" s="99"/>
      <c r="M110" s="99"/>
      <c r="N110" s="99"/>
      <c r="O110" s="99"/>
      <c r="P110" s="99"/>
      <c r="Q110" s="99"/>
      <c r="R110" s="99"/>
      <c r="S110" s="99"/>
      <c r="T110" s="99"/>
      <c r="U110" s="99"/>
      <c r="V110" s="99"/>
      <c r="W110" s="99"/>
    </row>
    <row r="111" spans="1:23" ht="102.75" customHeight="1" outlineLevel="1" x14ac:dyDescent="0.35">
      <c r="A111" s="7"/>
      <c r="B111" s="19">
        <v>2</v>
      </c>
      <c r="C111" s="190" t="str">
        <f>Действ.тарифы!C111</f>
        <v>В рамках оказания Банком услуг, требующих валютного контроля (п.5.1 данных Тарифов), Клиент обязан идентифицировать суммы поступления/списания  иностранной валюты, валюты РФ в соответствии с законодательством РФ. Поступление считается идентифицированным в момент  приема Банком сведений о валютной операции. 
В случае возврата платежа по принятому Банком контракту, ранее отправленного с банковского счета, открытого в Банке, комиссия не взимается. 
Комиссия взимается при совершении операций по кодам вида операции в соответствии с таблицей Приложения 1 к Тарифам.</v>
      </c>
      <c r="D111" s="253">
        <f>Действ.тарифы!D111</f>
        <v>0</v>
      </c>
      <c r="E111" s="99"/>
      <c r="F111" s="99"/>
      <c r="G111" s="99"/>
      <c r="H111" s="99"/>
      <c r="I111" s="99"/>
      <c r="J111" s="99"/>
      <c r="K111" s="99"/>
      <c r="L111" s="99"/>
      <c r="M111" s="99"/>
      <c r="N111" s="99"/>
      <c r="O111" s="99"/>
      <c r="P111" s="99"/>
      <c r="Q111" s="99"/>
      <c r="R111" s="99"/>
      <c r="S111" s="99"/>
      <c r="T111" s="99"/>
      <c r="U111" s="99"/>
      <c r="V111" s="99"/>
      <c r="W111" s="99"/>
    </row>
    <row r="112" spans="1:23" ht="18" customHeight="1" outlineLevel="1" x14ac:dyDescent="0.35">
      <c r="A112" s="7"/>
      <c r="B112" s="19">
        <v>3</v>
      </c>
      <c r="C112" s="190" t="str">
        <f>Действ.тарифы!C112</f>
        <v xml:space="preserve">Услуги по п.п. 5.4, 5.6  предоставляются Клиенту на основании заявления по форме Банка.
</v>
      </c>
      <c r="D112" s="253">
        <f>Действ.тарифы!D112</f>
        <v>0</v>
      </c>
      <c r="E112" s="99"/>
      <c r="F112" s="99"/>
      <c r="G112" s="99"/>
      <c r="H112" s="99"/>
      <c r="I112" s="99"/>
      <c r="J112" s="99"/>
      <c r="K112" s="99"/>
      <c r="L112" s="99"/>
      <c r="M112" s="99"/>
      <c r="N112" s="99"/>
      <c r="O112" s="99"/>
      <c r="P112" s="99"/>
      <c r="Q112" s="99"/>
      <c r="R112" s="99"/>
      <c r="S112" s="99"/>
      <c r="T112" s="99"/>
      <c r="U112" s="99"/>
      <c r="V112" s="99"/>
      <c r="W112" s="99"/>
    </row>
    <row r="113" spans="1:23" ht="129.75" customHeight="1" outlineLevel="1" x14ac:dyDescent="0.35">
      <c r="A113" s="7"/>
      <c r="B113" s="19">
        <v>4</v>
      </c>
      <c r="C113" s="190" t="str">
        <f>Действ.тарифы!C113</f>
        <v>Услуга по п. 5.2 предоставляется:
- в части постановки на учет контракта - в срок, не позднее рабочего дня следующего за днем предоставления Клиентом контракта/ сведений по экспортному контракту (по системе «БКС Интернет-Банк»), при условии их получения до 14:00 московского времени;
- в части внесения изменений в ранее принятый Банком контракт - в срок не позднее 2-ого рабочего дня с момента предоставления в Банк Клиетом документов;
- в части принятия на обслуживание контракта, переводимого из стороннего банка, - на основании документов и информации от Клиента (по системе «БКС Интернет-Банк» - в части принятия на обслуживание контракта, переводимого из стороннего банка), при условии их получения до 14:00  московского времени, и составляет не более 2 (двух) рабочих дней с даты получения Банком ведомости банковского контроля от Банка России.</v>
      </c>
      <c r="D113" s="253">
        <f>Действ.тарифы!D113</f>
        <v>0</v>
      </c>
      <c r="E113" s="99"/>
      <c r="F113" s="99"/>
      <c r="G113" s="99"/>
      <c r="H113" s="99"/>
      <c r="I113" s="99"/>
      <c r="J113" s="99"/>
      <c r="K113" s="99"/>
      <c r="L113" s="99"/>
      <c r="M113" s="99"/>
      <c r="N113" s="99"/>
      <c r="O113" s="99"/>
      <c r="P113" s="99"/>
      <c r="Q113" s="99"/>
      <c r="R113" s="99"/>
      <c r="S113" s="99"/>
      <c r="T113" s="99"/>
      <c r="U113" s="99"/>
      <c r="V113" s="99"/>
      <c r="W113" s="99"/>
    </row>
    <row r="114" spans="1:23" ht="53.25" customHeight="1" outlineLevel="1" x14ac:dyDescent="0.35">
      <c r="A114" s="7"/>
      <c r="B114" s="19">
        <v>6</v>
      </c>
      <c r="C114" s="190" t="str">
        <f>Действ.тарифы!C114</f>
        <v>К документам валютного контроля, указанным в п.5.6.1, относятся: справка о подтверждающих документах. Услуга по п.5.6.1 предоставляется в сроки, установленные Инструкцией Банка России от 16.08.2017 № 181-И. Комиссия взимается дополнительно к комиссиям, указанным в п.5.1 и п.5.2.</v>
      </c>
      <c r="D114" s="253">
        <f>Действ.тарифы!D114</f>
        <v>0</v>
      </c>
      <c r="E114" s="99"/>
      <c r="F114" s="99"/>
      <c r="G114" s="99"/>
      <c r="H114" s="99"/>
      <c r="I114" s="99"/>
      <c r="J114" s="99"/>
      <c r="K114" s="99"/>
      <c r="L114" s="99"/>
      <c r="M114" s="99"/>
      <c r="N114" s="99"/>
      <c r="O114" s="99"/>
      <c r="P114" s="99"/>
      <c r="Q114" s="99"/>
      <c r="R114" s="99"/>
      <c r="S114" s="99"/>
      <c r="T114" s="99"/>
      <c r="U114" s="99"/>
      <c r="V114" s="99"/>
      <c r="W114" s="99"/>
    </row>
    <row r="115" spans="1:23" ht="52.5" customHeight="1" outlineLevel="1" x14ac:dyDescent="0.35">
      <c r="A115" s="7"/>
      <c r="B115" s="19">
        <v>7</v>
      </c>
      <c r="C115" s="190" t="str">
        <f>Действ.тарифы!C115</f>
        <v>В рамках оказания услуг по п. 5.6.2, Клиенту предоставляются следующие копии оригинальных документов: паспорт сделки, справки о валютных операциях, справки о подтверждающих документах, в т.ч. корректирующие справки, уведомления о зачислении иностранной валюты на транзитный валютный счет Клиента, ведомость банковского контроля, контракт, заявление о снятии с учета контракта, заявление о внесении изменений в контракт.</v>
      </c>
      <c r="D115" s="253">
        <f>Действ.тарифы!D115</f>
        <v>0</v>
      </c>
      <c r="E115" s="99"/>
      <c r="F115" s="99"/>
      <c r="G115" s="99"/>
      <c r="H115" s="99"/>
      <c r="I115" s="99"/>
      <c r="J115" s="99"/>
      <c r="K115" s="99"/>
      <c r="L115" s="99"/>
      <c r="M115" s="99"/>
      <c r="N115" s="99"/>
      <c r="O115" s="99"/>
      <c r="P115" s="99"/>
      <c r="Q115" s="99"/>
      <c r="R115" s="99"/>
      <c r="S115" s="99"/>
      <c r="T115" s="99"/>
      <c r="U115" s="99"/>
      <c r="V115" s="99"/>
      <c r="W115" s="99"/>
    </row>
    <row r="116" spans="1:23" ht="117" customHeight="1" x14ac:dyDescent="0.35">
      <c r="A116" s="7"/>
      <c r="B116" s="20" t="s">
        <v>103</v>
      </c>
      <c r="C116" s="106" t="str">
        <f>Действ.тарифы!C116</f>
        <v>Выполнение функций агента валютного контроля при совершении операций в иностранной валюте и валюте РФ по контракту / кредитному договору (договору займа).</v>
      </c>
      <c r="D116" s="24" t="str">
        <f>Действ.тарифы!D116</f>
        <v>от суммы перевода (дополнительные условия, указаны в п.1 Порядка и условий оказания услуг и взимания комиссий настоящего раздела Тарифов)</v>
      </c>
      <c r="E116" s="24" t="s">
        <v>161</v>
      </c>
      <c r="F116" s="141">
        <v>1.5E-3</v>
      </c>
      <c r="G116" s="509">
        <v>612</v>
      </c>
      <c r="H116" s="509"/>
      <c r="I116" s="511">
        <v>3.5000000000000001E-3</v>
      </c>
      <c r="J116" s="509">
        <v>510</v>
      </c>
      <c r="K116" s="512">
        <v>35700</v>
      </c>
      <c r="L116" s="411">
        <v>1.1999999999999999E-3</v>
      </c>
      <c r="M116" s="509">
        <v>1530</v>
      </c>
      <c r="N116" s="509">
        <v>13160</v>
      </c>
      <c r="O116" s="512">
        <v>30600</v>
      </c>
      <c r="P116" s="509"/>
      <c r="Q116" s="509"/>
      <c r="R116" s="411">
        <v>1.5E-3</v>
      </c>
      <c r="S116" s="509">
        <v>715</v>
      </c>
      <c r="T116" s="509"/>
      <c r="U116" s="411">
        <v>3.5000000000000001E-3</v>
      </c>
      <c r="V116" s="509">
        <v>510</v>
      </c>
      <c r="W116" s="512">
        <v>35700</v>
      </c>
    </row>
    <row r="117" spans="1:23" ht="30" customHeight="1" x14ac:dyDescent="0.35">
      <c r="A117" s="7"/>
      <c r="B117" s="49" t="s">
        <v>104</v>
      </c>
      <c r="C117" s="108" t="str">
        <f>Действ.тарифы!C117</f>
        <v>Постановка на учет контрактов (кредитных договоров)/ изменение сведений о контрактах (кредитных договорах)/ прием на обслуживание контракта (кредитного договора), переводимого из стороннего банка</v>
      </c>
      <c r="D117" s="241" t="str">
        <f>Действ.тарифы!D117</f>
        <v>за каждый контракт (кредитный договор)</v>
      </c>
      <c r="E117" s="24" t="s">
        <v>161</v>
      </c>
      <c r="F117" s="509">
        <v>1020</v>
      </c>
      <c r="G117" s="509"/>
      <c r="H117" s="509"/>
      <c r="I117" s="509">
        <v>510</v>
      </c>
      <c r="J117" s="509"/>
      <c r="K117" s="509"/>
      <c r="L117" s="688" t="s">
        <v>186</v>
      </c>
      <c r="M117" s="689"/>
      <c r="N117" s="690"/>
      <c r="O117" s="688" t="s">
        <v>186</v>
      </c>
      <c r="P117" s="689"/>
      <c r="Q117" s="690"/>
      <c r="R117" s="509">
        <v>2040</v>
      </c>
      <c r="S117" s="509"/>
      <c r="T117" s="509"/>
      <c r="U117" s="509">
        <v>510</v>
      </c>
      <c r="V117" s="259"/>
      <c r="W117" s="259"/>
    </row>
    <row r="118" spans="1:23" ht="30" customHeight="1" x14ac:dyDescent="0.35">
      <c r="A118" s="7"/>
      <c r="B118" s="49" t="s">
        <v>105</v>
      </c>
      <c r="C118" s="108" t="str">
        <f>Действ.тарифы!C118</f>
        <v>Не используется</v>
      </c>
      <c r="D118" s="241"/>
      <c r="E118" s="24"/>
      <c r="F118" s="137"/>
      <c r="G118" s="220"/>
      <c r="H118" s="220"/>
      <c r="I118" s="137"/>
      <c r="J118" s="220"/>
      <c r="K118" s="220"/>
      <c r="L118" s="137"/>
      <c r="M118" s="220"/>
      <c r="N118" s="220"/>
      <c r="O118" s="220"/>
      <c r="P118" s="220"/>
      <c r="Q118" s="220"/>
      <c r="R118" s="259"/>
      <c r="S118" s="259"/>
      <c r="T118" s="259"/>
      <c r="U118" s="259"/>
      <c r="V118" s="26"/>
      <c r="W118" s="26"/>
    </row>
    <row r="119" spans="1:23" ht="30" customHeight="1" x14ac:dyDescent="0.35">
      <c r="A119" s="7"/>
      <c r="B119" s="49" t="s">
        <v>106</v>
      </c>
      <c r="C119" s="106" t="str">
        <f>Действ.тарифы!C119</f>
        <v xml:space="preserve">Снятие с учета контракта (кредитного договора) при переводе  на обслуживание в сторонний банк </v>
      </c>
      <c r="D119" s="241" t="str">
        <f>Действ.тарифы!D119</f>
        <v>за каждый контракт (кредитный договор)</v>
      </c>
      <c r="E119" s="24" t="s">
        <v>161</v>
      </c>
      <c r="F119" s="512">
        <v>9180</v>
      </c>
      <c r="G119" s="509"/>
      <c r="H119" s="509"/>
      <c r="I119" s="512">
        <v>5100</v>
      </c>
      <c r="J119" s="509"/>
      <c r="K119" s="509"/>
      <c r="L119" s="509">
        <v>8160</v>
      </c>
      <c r="M119" s="509"/>
      <c r="N119" s="509"/>
      <c r="O119" s="512">
        <v>10200</v>
      </c>
      <c r="P119" s="509"/>
      <c r="Q119" s="509"/>
      <c r="R119" s="509">
        <v>6800</v>
      </c>
      <c r="S119" s="509"/>
      <c r="T119" s="509"/>
      <c r="U119" s="512">
        <v>5100</v>
      </c>
      <c r="V119" s="26"/>
      <c r="W119" s="26"/>
    </row>
    <row r="120" spans="1:23" ht="30" customHeight="1" x14ac:dyDescent="0.35">
      <c r="A120" s="7"/>
      <c r="B120" s="49" t="s">
        <v>107</v>
      </c>
      <c r="C120" s="106" t="str">
        <f>Действ.тарифы!C120</f>
        <v>Передача контракта (кредитного договора) для сдачи в архив в случае отсутствия расчетов по контракту / кредитному договору (договору займа).</v>
      </c>
      <c r="D120" s="241" t="str">
        <f>Действ.тарифы!D120</f>
        <v>за каждый контракт (кредитный договор)</v>
      </c>
      <c r="E120" s="24" t="s">
        <v>161</v>
      </c>
      <c r="F120" s="509">
        <v>510</v>
      </c>
      <c r="G120" s="509"/>
      <c r="H120" s="509"/>
      <c r="I120" s="509">
        <v>510</v>
      </c>
      <c r="J120" s="509"/>
      <c r="K120" s="509"/>
      <c r="L120" s="688" t="s">
        <v>186</v>
      </c>
      <c r="M120" s="689"/>
      <c r="N120" s="690"/>
      <c r="O120" s="688" t="s">
        <v>186</v>
      </c>
      <c r="P120" s="689"/>
      <c r="Q120" s="690"/>
      <c r="R120" s="509">
        <v>990</v>
      </c>
      <c r="S120" s="509"/>
      <c r="T120" s="509"/>
      <c r="U120" s="509">
        <v>510</v>
      </c>
      <c r="V120" s="259"/>
      <c r="W120" s="259"/>
    </row>
    <row r="121" spans="1:23" ht="30" customHeight="1" x14ac:dyDescent="0.35">
      <c r="A121" s="7"/>
      <c r="B121" s="49" t="s">
        <v>110</v>
      </c>
      <c r="C121" s="106" t="str">
        <f>Действ.тарифы!C121</f>
        <v>Дополнительные услуги по валютному контролю:</v>
      </c>
      <c r="D121" s="256">
        <f>Действ.тарифы!D121</f>
        <v>0</v>
      </c>
      <c r="E121" s="25"/>
      <c r="F121" s="220"/>
      <c r="G121" s="220"/>
      <c r="H121" s="220"/>
      <c r="I121" s="220"/>
      <c r="J121" s="220"/>
      <c r="K121" s="220"/>
      <c r="L121" s="220"/>
      <c r="M121" s="220"/>
      <c r="N121" s="220"/>
      <c r="O121" s="220"/>
      <c r="P121" s="220"/>
      <c r="Q121" s="220"/>
      <c r="R121" s="259"/>
      <c r="S121" s="259"/>
      <c r="T121" s="259"/>
      <c r="U121" s="259"/>
      <c r="V121" s="26"/>
      <c r="W121" s="26"/>
    </row>
    <row r="122" spans="1:23" ht="30" customHeight="1" x14ac:dyDescent="0.35">
      <c r="A122" s="7"/>
      <c r="B122" s="49" t="s">
        <v>111</v>
      </c>
      <c r="C122" s="106" t="str">
        <f>Действ.тарифы!C122</f>
        <v>Заполнение работником Банка документов валютного контроля на основании документов, представленных Клиентом</v>
      </c>
      <c r="D122" s="241" t="str">
        <f>Действ.тарифы!D122</f>
        <v>За каждый документ</v>
      </c>
      <c r="E122" s="25" t="s">
        <v>161</v>
      </c>
      <c r="F122" s="509">
        <v>785</v>
      </c>
      <c r="G122" s="509"/>
      <c r="H122" s="509"/>
      <c r="I122" s="509">
        <v>510</v>
      </c>
      <c r="J122" s="509"/>
      <c r="K122" s="509"/>
      <c r="L122" s="509">
        <v>306</v>
      </c>
      <c r="M122" s="509"/>
      <c r="N122" s="509"/>
      <c r="O122" s="509">
        <v>393</v>
      </c>
      <c r="P122" s="509"/>
      <c r="Q122" s="509"/>
      <c r="R122" s="509">
        <v>510</v>
      </c>
      <c r="S122" s="509"/>
      <c r="T122" s="509"/>
      <c r="U122" s="509">
        <v>510</v>
      </c>
      <c r="V122" s="26"/>
      <c r="W122" s="26"/>
    </row>
    <row r="123" spans="1:23" ht="30" customHeight="1" x14ac:dyDescent="0.35">
      <c r="A123" s="7"/>
      <c r="B123" s="49" t="s">
        <v>112</v>
      </c>
      <c r="C123" s="106" t="str">
        <f>Действ.тарифы!C123</f>
        <v>Предоставление копий документов, помещенных в досье валютного контроля</v>
      </c>
      <c r="D123" s="241" t="str">
        <f>Действ.тарифы!D123</f>
        <v>За каждый документ</v>
      </c>
      <c r="E123" s="25" t="s">
        <v>161</v>
      </c>
      <c r="F123" s="509">
        <v>408</v>
      </c>
      <c r="G123" s="509"/>
      <c r="H123" s="509"/>
      <c r="I123" s="509">
        <v>510</v>
      </c>
      <c r="J123" s="509"/>
      <c r="K123" s="509"/>
      <c r="L123" s="509">
        <v>102</v>
      </c>
      <c r="M123" s="509"/>
      <c r="N123" s="509"/>
      <c r="O123" s="509">
        <v>204</v>
      </c>
      <c r="P123" s="509"/>
      <c r="Q123" s="509"/>
      <c r="R123" s="509">
        <v>327</v>
      </c>
      <c r="S123" s="509"/>
      <c r="T123" s="509"/>
      <c r="U123" s="509">
        <v>510</v>
      </c>
      <c r="V123" s="509"/>
      <c r="W123" s="509"/>
    </row>
    <row r="124" spans="1:23" ht="25" customHeight="1" x14ac:dyDescent="0.35">
      <c r="B124" s="47" t="s">
        <v>113</v>
      </c>
      <c r="C124" s="211" t="str">
        <f>Действ.тарифы!C124</f>
        <v>Безналичные конверсионные операции</v>
      </c>
      <c r="D124" s="254">
        <f>Действ.тарифы!D124</f>
        <v>0</v>
      </c>
      <c r="E124" s="83"/>
      <c r="F124" s="126"/>
      <c r="G124" s="125"/>
      <c r="H124" s="126"/>
      <c r="I124" s="126"/>
      <c r="J124" s="126"/>
      <c r="K124" s="126"/>
      <c r="L124" s="126"/>
      <c r="M124" s="126"/>
      <c r="N124" s="126"/>
      <c r="O124" s="126"/>
      <c r="P124" s="126"/>
      <c r="Q124" s="126"/>
      <c r="R124" s="52"/>
      <c r="S124" s="52"/>
      <c r="T124" s="52"/>
      <c r="U124" s="35"/>
      <c r="V124" s="35"/>
      <c r="W124" s="35"/>
    </row>
    <row r="125" spans="1:23" ht="15" customHeight="1" outlineLevel="1" x14ac:dyDescent="0.35">
      <c r="A125" s="7"/>
      <c r="B125" s="19"/>
      <c r="C125" s="212" t="str">
        <f>Действ.тарифы!C125</f>
        <v xml:space="preserve">Порядок и условия оказания услуг и взимания комиссий:
</v>
      </c>
      <c r="D125" s="253">
        <f>Действ.тарифы!D125</f>
        <v>0</v>
      </c>
      <c r="E125" s="99"/>
      <c r="F125" s="99"/>
      <c r="G125" s="99"/>
      <c r="H125" s="99"/>
      <c r="I125" s="99"/>
      <c r="J125" s="99"/>
      <c r="K125" s="99"/>
      <c r="L125" s="99"/>
      <c r="M125" s="99"/>
      <c r="N125" s="99"/>
      <c r="O125" s="99"/>
      <c r="P125" s="99"/>
      <c r="Q125" s="99"/>
      <c r="R125" s="99"/>
      <c r="S125" s="99"/>
      <c r="T125" s="99"/>
      <c r="U125" s="99"/>
      <c r="V125" s="99"/>
      <c r="W125" s="99"/>
    </row>
    <row r="126" spans="1:23" ht="15.75" customHeight="1" outlineLevel="1" x14ac:dyDescent="0.35">
      <c r="A126" s="7"/>
      <c r="B126" s="19">
        <v>1</v>
      </c>
      <c r="C126" s="192" t="str">
        <f>Действ.тарифы!C126</f>
        <v>Комиссия по п.6.2 взимается дополнительно к Курсу дилера.</v>
      </c>
      <c r="D126" s="253">
        <f>Действ.тарифы!D126</f>
        <v>0</v>
      </c>
      <c r="E126" s="99"/>
      <c r="F126" s="99"/>
      <c r="G126" s="99"/>
      <c r="H126" s="99"/>
      <c r="I126" s="99"/>
      <c r="J126" s="99"/>
      <c r="K126" s="99"/>
      <c r="L126" s="99"/>
      <c r="M126" s="99"/>
      <c r="N126" s="99"/>
      <c r="O126" s="99"/>
      <c r="P126" s="99"/>
      <c r="Q126" s="99"/>
      <c r="R126" s="99"/>
      <c r="S126" s="99"/>
      <c r="T126" s="99"/>
      <c r="U126" s="99"/>
      <c r="V126" s="99"/>
      <c r="W126" s="99"/>
    </row>
    <row r="127" spans="1:23" ht="39.75" customHeight="1" outlineLevel="1" x14ac:dyDescent="0.35">
      <c r="A127" s="7"/>
      <c r="B127" s="19">
        <v>2</v>
      </c>
      <c r="C127" s="190" t="str">
        <f>Действ.тарифы!C127</f>
        <v>Услуга по п. 6.4 предоставляется на основании "Заявления  о количестве электронных подписей в электронных док-ах, направленных на совершение конверсионных операций по курсу онлайн посредством Системы «БКС Интернет-Банк»" (по форме Банка).</v>
      </c>
      <c r="D127" s="253">
        <f>Действ.тарифы!D127</f>
        <v>0</v>
      </c>
      <c r="E127" s="222"/>
      <c r="F127" s="222"/>
      <c r="G127" s="222"/>
      <c r="H127" s="222"/>
      <c r="I127" s="222"/>
      <c r="J127" s="222"/>
      <c r="K127" s="222"/>
      <c r="L127" s="222"/>
      <c r="M127" s="222"/>
      <c r="N127" s="222"/>
      <c r="O127" s="222"/>
      <c r="P127" s="222"/>
      <c r="Q127" s="222"/>
      <c r="R127" s="262"/>
      <c r="S127" s="262"/>
      <c r="T127" s="262"/>
      <c r="U127" s="262"/>
      <c r="V127" s="262"/>
      <c r="W127" s="262"/>
    </row>
    <row r="128" spans="1:23" ht="30" customHeight="1" x14ac:dyDescent="0.35">
      <c r="A128" s="7"/>
      <c r="B128" s="49" t="s">
        <v>114</v>
      </c>
      <c r="C128" s="223" t="str">
        <f>Действ.тарифы!C128</f>
        <v>Покупка/продажа иностранной валюты за валюту РФ по Курсу Банка</v>
      </c>
      <c r="D128" s="256">
        <f>Действ.тарифы!D128</f>
        <v>0</v>
      </c>
      <c r="E128" s="25"/>
      <c r="F128" s="670" t="s">
        <v>189</v>
      </c>
      <c r="G128" s="671"/>
      <c r="H128" s="672"/>
      <c r="I128" s="667" t="s">
        <v>190</v>
      </c>
      <c r="J128" s="668"/>
      <c r="K128" s="669"/>
      <c r="L128" s="667" t="s">
        <v>190</v>
      </c>
      <c r="M128" s="668"/>
      <c r="N128" s="669"/>
      <c r="O128" s="667" t="s">
        <v>190</v>
      </c>
      <c r="P128" s="668"/>
      <c r="Q128" s="669"/>
      <c r="R128" s="29" t="s">
        <v>190</v>
      </c>
      <c r="S128" s="94"/>
      <c r="T128" s="94"/>
      <c r="U128" s="29" t="s">
        <v>190</v>
      </c>
      <c r="V128" s="94"/>
      <c r="W128" s="94"/>
    </row>
    <row r="129" spans="1:23" ht="30" customHeight="1" x14ac:dyDescent="0.35">
      <c r="A129" s="7"/>
      <c r="B129" s="49" t="s">
        <v>115</v>
      </c>
      <c r="C129" s="106" t="str">
        <f>Действ.тарифы!C129</f>
        <v>Покупка/продажа иностранной валюты за валюту РФ по курсу дилера</v>
      </c>
      <c r="D129" s="241" t="str">
        <f>Действ.тарифы!D129</f>
        <v>от суммы операции/ За каждую операцию</v>
      </c>
      <c r="E129" s="24"/>
      <c r="F129" s="670" t="s">
        <v>189</v>
      </c>
      <c r="G129" s="671"/>
      <c r="H129" s="672"/>
      <c r="I129" s="667" t="s">
        <v>223</v>
      </c>
      <c r="J129" s="668"/>
      <c r="K129" s="669"/>
      <c r="L129" s="667" t="s">
        <v>223</v>
      </c>
      <c r="M129" s="668"/>
      <c r="N129" s="669"/>
      <c r="O129" s="667" t="s">
        <v>223</v>
      </c>
      <c r="P129" s="668"/>
      <c r="Q129" s="669"/>
      <c r="R129" s="54">
        <v>9.9999999999999915E-4</v>
      </c>
      <c r="S129" s="186"/>
      <c r="T129" s="94"/>
      <c r="U129" s="259" t="s">
        <v>223</v>
      </c>
      <c r="V129" s="94"/>
      <c r="W129" s="94"/>
    </row>
    <row r="130" spans="1:23" ht="30" customHeight="1" x14ac:dyDescent="0.35">
      <c r="A130" s="7"/>
      <c r="B130" s="49" t="s">
        <v>116</v>
      </c>
      <c r="C130" s="106" t="str">
        <f>Действ.тарифы!C130</f>
        <v>Конверсия иностранных валют по кросс-курсу дилера</v>
      </c>
      <c r="D130" s="256">
        <f>Действ.тарифы!D130</f>
        <v>0</v>
      </c>
      <c r="E130" s="25"/>
      <c r="F130" s="670" t="s">
        <v>189</v>
      </c>
      <c r="G130" s="671"/>
      <c r="H130" s="672"/>
      <c r="I130" s="667" t="s">
        <v>191</v>
      </c>
      <c r="J130" s="668"/>
      <c r="K130" s="669"/>
      <c r="L130" s="667" t="s">
        <v>191</v>
      </c>
      <c r="M130" s="668"/>
      <c r="N130" s="669"/>
      <c r="O130" s="667" t="s">
        <v>191</v>
      </c>
      <c r="P130" s="668"/>
      <c r="Q130" s="669"/>
      <c r="R130" s="26" t="s">
        <v>191</v>
      </c>
      <c r="S130" s="55"/>
      <c r="T130" s="55"/>
      <c r="U130" s="26" t="s">
        <v>191</v>
      </c>
      <c r="V130" s="43"/>
      <c r="W130" s="43"/>
    </row>
    <row r="131" spans="1:23" ht="38.25" customHeight="1" x14ac:dyDescent="0.35">
      <c r="A131" s="7"/>
      <c r="B131" s="49" t="s">
        <v>117</v>
      </c>
      <c r="C131" s="216" t="str">
        <f>Действ.тарифы!C131</f>
        <v>Онлайн покупка/продажа USD, EUR, GBP, CHF за валюту РФ</v>
      </c>
      <c r="D131" s="256">
        <f>Действ.тарифы!D131</f>
        <v>0</v>
      </c>
      <c r="E131" s="24"/>
      <c r="F131" s="670" t="s">
        <v>189</v>
      </c>
      <c r="G131" s="671"/>
      <c r="H131" s="672"/>
      <c r="I131" s="667" t="s">
        <v>192</v>
      </c>
      <c r="J131" s="668"/>
      <c r="K131" s="669"/>
      <c r="L131" s="667" t="s">
        <v>192</v>
      </c>
      <c r="M131" s="668"/>
      <c r="N131" s="669"/>
      <c r="O131" s="667" t="s">
        <v>192</v>
      </c>
      <c r="P131" s="668"/>
      <c r="Q131" s="669"/>
      <c r="R131" s="605" t="s">
        <v>189</v>
      </c>
      <c r="S131" s="606"/>
      <c r="T131" s="607"/>
      <c r="U131" s="29" t="s">
        <v>192</v>
      </c>
      <c r="V131" s="94"/>
      <c r="W131" s="94"/>
    </row>
    <row r="132" spans="1:23" ht="25" customHeight="1" x14ac:dyDescent="0.35">
      <c r="B132" s="47" t="s">
        <v>118</v>
      </c>
      <c r="C132" s="211" t="str">
        <f>Действ.тарифы!C132</f>
        <v>Кассовое обслуживание</v>
      </c>
      <c r="D132" s="254">
        <f>Действ.тарифы!D132</f>
        <v>0</v>
      </c>
      <c r="E132" s="83"/>
      <c r="F132" s="126"/>
      <c r="G132" s="125"/>
      <c r="H132" s="126"/>
      <c r="I132" s="126"/>
      <c r="J132" s="126"/>
      <c r="K132" s="126"/>
      <c r="L132" s="126"/>
      <c r="M132" s="126"/>
      <c r="N132" s="126"/>
      <c r="O132" s="126"/>
      <c r="P132" s="126"/>
      <c r="Q132" s="126"/>
      <c r="R132" s="52"/>
      <c r="S132" s="52"/>
      <c r="T132" s="52"/>
      <c r="U132" s="35"/>
      <c r="V132" s="35"/>
      <c r="W132" s="35"/>
    </row>
    <row r="133" spans="1:23" ht="15" customHeight="1" outlineLevel="1" x14ac:dyDescent="0.35">
      <c r="A133" s="7"/>
      <c r="B133" s="19"/>
      <c r="C133" s="212" t="str">
        <f>Действ.тарифы!C133</f>
        <v xml:space="preserve">Порядок и условия оказания услуг и взимания комиссий:
</v>
      </c>
      <c r="D133" s="253">
        <f>Действ.тарифы!D133</f>
        <v>0</v>
      </c>
      <c r="E133" s="99"/>
      <c r="F133" s="99"/>
      <c r="G133" s="99"/>
      <c r="H133" s="99"/>
      <c r="I133" s="99"/>
      <c r="J133" s="99"/>
      <c r="K133" s="99"/>
      <c r="L133" s="99"/>
      <c r="M133" s="99"/>
      <c r="N133" s="99"/>
      <c r="O133" s="99"/>
      <c r="P133" s="99"/>
      <c r="Q133" s="99"/>
      <c r="R133" s="99"/>
      <c r="S133" s="99"/>
      <c r="T133" s="99"/>
      <c r="U133" s="99"/>
      <c r="V133" s="99"/>
      <c r="W133" s="99"/>
    </row>
    <row r="134" spans="1:23" ht="114" customHeight="1" outlineLevel="1" x14ac:dyDescent="0.35">
      <c r="A134" s="7"/>
      <c r="B134" s="227">
        <v>1</v>
      </c>
      <c r="C134" s="213" t="str">
        <f>Действ.тарифы!C134</f>
        <v xml:space="preserve">Услуга по п.7.1 предоставляется на основании Объявления на взнос наличными, при условии внесения денежных средств в банкнотах или банкнотах и монетах.
В рамках ПУ "Безграничный":
- значение комиссии по п. 7.1, указанное для данного ПУ, действует для всех операций Клиента в одном отчетном месяце, в сумме не более  1 000 000 руб. (включительно). При превышении суммы 1 000 000руб. в течение отчетного месяца, комиссия взимается согласно значений, установленных для Общего тарифного плана;
В рамках ПУ "Абсолютный":
- все операции по внесению наличных денежных средств по п. 7.1 в сумме не более  500 000 руб. (включительно) в течение отчетного месяца, включены в ПУ.
</v>
      </c>
      <c r="D134" s="253">
        <f>Действ.тарифы!D134</f>
        <v>0</v>
      </c>
      <c r="E134" s="99"/>
      <c r="F134" s="99"/>
      <c r="G134" s="99"/>
      <c r="H134" s="99"/>
      <c r="I134" s="99"/>
      <c r="J134" s="99"/>
      <c r="K134" s="99"/>
      <c r="L134" s="99"/>
      <c r="M134" s="99"/>
      <c r="N134" s="99"/>
      <c r="O134" s="99"/>
      <c r="P134" s="99"/>
      <c r="Q134" s="99"/>
      <c r="R134" s="99"/>
      <c r="S134" s="99"/>
      <c r="T134" s="99"/>
      <c r="U134" s="99"/>
      <c r="V134" s="99"/>
      <c r="W134" s="99"/>
    </row>
    <row r="135" spans="1:23" ht="30" customHeight="1" outlineLevel="1" x14ac:dyDescent="0.35">
      <c r="A135" s="7"/>
      <c r="B135" s="19">
        <v>2</v>
      </c>
      <c r="C135" s="190" t="str">
        <f>Действ.тарифы!C135</f>
        <v>Услуга по п.7.2 предоставляется на основании Заявления Клиента по форме Банка, при условии внесения 100% денежных средств в монетах.</v>
      </c>
      <c r="D135" s="253">
        <f>Действ.тарифы!D135</f>
        <v>0</v>
      </c>
      <c r="E135" s="99"/>
      <c r="F135" s="99"/>
      <c r="G135" s="99"/>
      <c r="H135" s="99"/>
      <c r="I135" s="99"/>
      <c r="J135" s="99"/>
      <c r="K135" s="99"/>
      <c r="L135" s="99"/>
      <c r="M135" s="99"/>
      <c r="N135" s="99"/>
      <c r="O135" s="99"/>
      <c r="P135" s="99"/>
      <c r="Q135" s="99"/>
      <c r="R135" s="99"/>
      <c r="S135" s="99"/>
      <c r="T135" s="99"/>
      <c r="U135" s="99"/>
      <c r="V135" s="99"/>
      <c r="W135" s="99"/>
    </row>
    <row r="136" spans="1:23" ht="92.25" customHeight="1" outlineLevel="1" x14ac:dyDescent="0.35">
      <c r="A136" s="7"/>
      <c r="B136" s="19">
        <v>3</v>
      </c>
      <c r="C136" s="190" t="str">
        <f>Действ.тарифы!C136</f>
        <v>При оказании услуги по п.7.4.1:
В рамках ПУ "Безграничный":
- одна операция выдачи наличных денежных средств по п.7.4.1, но не более 200 тыс.р. (включительно) за отчетный месяц включена в ПУ.</v>
      </c>
      <c r="D136" s="253">
        <f>Действ.тарифы!D136</f>
        <v>0</v>
      </c>
      <c r="E136" s="99"/>
      <c r="F136" s="99"/>
      <c r="G136" s="99"/>
      <c r="H136" s="99"/>
      <c r="I136" s="99"/>
      <c r="J136" s="99"/>
      <c r="K136" s="99"/>
      <c r="L136" s="99"/>
      <c r="M136" s="99"/>
      <c r="N136" s="99"/>
      <c r="O136" s="99"/>
      <c r="P136" s="99"/>
      <c r="Q136" s="99"/>
      <c r="R136" s="99"/>
      <c r="S136" s="99"/>
      <c r="T136" s="99"/>
      <c r="U136" s="99"/>
      <c r="V136" s="99"/>
      <c r="W136" s="99"/>
    </row>
    <row r="137" spans="1:23" ht="49.5" customHeight="1" outlineLevel="1" x14ac:dyDescent="0.35">
      <c r="A137" s="7"/>
      <c r="B137" s="19">
        <v>4</v>
      </c>
      <c r="C137" s="190" t="str">
        <f>Действ.тарифы!C137</f>
        <v>В рамках услуги по п.7.4.2 под профессиональным участником рынка ценных бумаг понимаются юридические лица, которые осуществляют следующие виды деятельности на основании соответствующей лицензии, полученной в установленном порядке: брокерскую, дилерскую, управление ценными бумагами, определение взаимных обязательств, депозитарную и т.п.</v>
      </c>
      <c r="D137" s="253">
        <f>Действ.тарифы!D137</f>
        <v>0</v>
      </c>
      <c r="E137" s="99"/>
      <c r="F137" s="99"/>
      <c r="G137" s="99"/>
      <c r="H137" s="99"/>
      <c r="I137" s="99"/>
      <c r="J137" s="99"/>
      <c r="K137" s="99"/>
      <c r="L137" s="99"/>
      <c r="M137" s="99"/>
      <c r="N137" s="99"/>
      <c r="O137" s="99"/>
      <c r="P137" s="99"/>
      <c r="Q137" s="99"/>
      <c r="R137" s="99"/>
      <c r="S137" s="99"/>
      <c r="T137" s="99"/>
      <c r="U137" s="99"/>
      <c r="V137" s="99"/>
      <c r="W137" s="99"/>
    </row>
    <row r="138" spans="1:23" ht="52.5" customHeight="1" outlineLevel="1" x14ac:dyDescent="0.35">
      <c r="A138" s="7"/>
      <c r="B138" s="19">
        <v>5</v>
      </c>
      <c r="C138" s="190" t="str">
        <f>Действ.тарифы!C138</f>
        <v>При оказании услуг по п. 7.4.3 размер комиссии за выдачу наличных денежных средств определяется путем суммирования выплат денежных средств с банковского счета Клиента (суммируются выплаты по всем кассовым символам, кроме 40,41,42,50,60) за отчетный месяц, учитывая текущую сумму выдачи денежных средств.</v>
      </c>
      <c r="D138" s="253">
        <f>Действ.тарифы!D138</f>
        <v>0</v>
      </c>
      <c r="E138" s="99"/>
      <c r="F138" s="99"/>
      <c r="G138" s="99"/>
      <c r="H138" s="99"/>
      <c r="I138" s="99"/>
      <c r="J138" s="99"/>
      <c r="K138" s="99"/>
      <c r="L138" s="99"/>
      <c r="M138" s="99"/>
      <c r="N138" s="99"/>
      <c r="O138" s="99"/>
      <c r="P138" s="99"/>
      <c r="Q138" s="99"/>
      <c r="R138" s="99"/>
      <c r="S138" s="99"/>
      <c r="T138" s="99"/>
      <c r="U138" s="99"/>
      <c r="V138" s="99"/>
      <c r="W138" s="99"/>
    </row>
    <row r="139" spans="1:23" ht="49.5" customHeight="1" outlineLevel="1" x14ac:dyDescent="0.35">
      <c r="A139" s="7"/>
      <c r="B139" s="19">
        <v>6</v>
      </c>
      <c r="C139" s="190" t="str">
        <f>Действ.тарифы!C139</f>
        <v>Услуга по п.7.5 оказывается на основании заявления, поданного в свободной форме не позднее, чем за 1 (один) день до выдачи. При подаче заявления в день выдачи Услуга предоставляется (выдача осуществляется) при условии достаточного наличия в кассе монет Банка России требуемых номиналов. Комиссия взимается при условии, что  сумма полностью  выдается монетами.</v>
      </c>
      <c r="D139" s="253">
        <f>Действ.тарифы!D139</f>
        <v>0</v>
      </c>
      <c r="E139" s="99"/>
      <c r="F139" s="99"/>
      <c r="G139" s="99"/>
      <c r="H139" s="99"/>
      <c r="I139" s="99"/>
      <c r="J139" s="99"/>
      <c r="K139" s="99"/>
      <c r="L139" s="99"/>
      <c r="M139" s="99"/>
      <c r="N139" s="99"/>
      <c r="O139" s="99"/>
      <c r="P139" s="99"/>
      <c r="Q139" s="99"/>
      <c r="R139" s="99"/>
      <c r="S139" s="99"/>
      <c r="T139" s="99"/>
      <c r="U139" s="99"/>
      <c r="V139" s="99"/>
      <c r="W139" s="99"/>
    </row>
    <row r="140" spans="1:23" ht="52.5" customHeight="1" outlineLevel="1" x14ac:dyDescent="0.35">
      <c r="A140" s="7"/>
      <c r="B140" s="19">
        <v>7</v>
      </c>
      <c r="C140" s="190" t="str">
        <f>Действ.тарифы!C140</f>
        <v>Услуга по п.7.6 оказывается на основании заявления, поданного по форме Банка на бумажном носителе или в свободной форме по средством системы БКС Интернет-Банк, в день выдачи при условии достаточного наличия денежных средств в кассе Банка. Комиссия взимается дополнительно к комиссии, предусмотренной п. 7.4 и п. 7.5.</v>
      </c>
      <c r="D140" s="253">
        <f>Действ.тарифы!D140</f>
        <v>0</v>
      </c>
      <c r="E140" s="99"/>
      <c r="F140" s="99"/>
      <c r="G140" s="99"/>
      <c r="H140" s="99"/>
      <c r="I140" s="99"/>
      <c r="J140" s="99"/>
      <c r="K140" s="99"/>
      <c r="L140" s="99"/>
      <c r="M140" s="99"/>
      <c r="N140" s="99"/>
      <c r="O140" s="99"/>
      <c r="P140" s="99"/>
      <c r="Q140" s="99"/>
      <c r="R140" s="99"/>
      <c r="S140" s="99"/>
      <c r="T140" s="99"/>
      <c r="U140" s="99"/>
      <c r="V140" s="99"/>
      <c r="W140" s="99"/>
    </row>
    <row r="141" spans="1:23" ht="42.75" customHeight="1" outlineLevel="1" x14ac:dyDescent="0.35">
      <c r="A141" s="7"/>
      <c r="B141" s="19">
        <v>8</v>
      </c>
      <c r="C141" s="190" t="str">
        <f>Действ.тарифы!C141</f>
        <v>При оказании услуги по п.7.7 выдача суммы менее номинала банкноты минимального денежного знака иностранного государства (группы иностранных государств) осуществляется в валюте РФ по курсу Банка России на дату выдачи.</v>
      </c>
      <c r="D141" s="253">
        <f>Действ.тарифы!D141</f>
        <v>0</v>
      </c>
      <c r="E141" s="99"/>
      <c r="F141" s="99"/>
      <c r="G141" s="99"/>
      <c r="H141" s="99"/>
      <c r="I141" s="99"/>
      <c r="J141" s="99"/>
      <c r="K141" s="99"/>
      <c r="L141" s="99"/>
      <c r="M141" s="99"/>
      <c r="N141" s="99"/>
      <c r="O141" s="99"/>
      <c r="P141" s="99"/>
      <c r="Q141" s="99"/>
      <c r="R141" s="99"/>
      <c r="S141" s="99"/>
      <c r="T141" s="99"/>
      <c r="U141" s="99"/>
      <c r="V141" s="99"/>
      <c r="W141" s="99"/>
    </row>
    <row r="142" spans="1:23" ht="53.25" customHeight="1" outlineLevel="1" x14ac:dyDescent="0.35">
      <c r="A142" s="7"/>
      <c r="B142" s="19">
        <v>9</v>
      </c>
      <c r="C142" s="190" t="str">
        <f>Действ.тарифы!C142</f>
        <v>Услуга по п. 7.9 оказывается на основании заявления, поданного в свободной форме не позднее, чем за 1 (один) день до совершения операции. При подаче заявления в день совершения операции услуга предоставляется (размен осуществляется) при условии достаточного наличия в кассе монет/банкнот Банка России требуемых номиналов.</v>
      </c>
      <c r="D142" s="253">
        <f>Действ.тарифы!D142</f>
        <v>0</v>
      </c>
      <c r="E142" s="99"/>
      <c r="F142" s="99"/>
      <c r="G142" s="99"/>
      <c r="H142" s="99"/>
      <c r="I142" s="99"/>
      <c r="J142" s="99"/>
      <c r="K142" s="99"/>
      <c r="L142" s="99"/>
      <c r="M142" s="99"/>
      <c r="N142" s="99"/>
      <c r="O142" s="99"/>
      <c r="P142" s="99"/>
      <c r="Q142" s="99"/>
      <c r="R142" s="99"/>
      <c r="S142" s="99"/>
      <c r="T142" s="99"/>
      <c r="U142" s="99"/>
      <c r="V142" s="99"/>
      <c r="W142" s="99"/>
    </row>
    <row r="143" spans="1:23" ht="33" customHeight="1" outlineLevel="1" x14ac:dyDescent="0.35">
      <c r="A143" s="7"/>
      <c r="B143" s="19">
        <v>10</v>
      </c>
      <c r="C143" s="190" t="str">
        <f>Действ.тарифы!C143</f>
        <v>Услуга по п.7.10 оказывается на основании Заявления по форме Банка, в срок не позднее рабочего дня следующего за днем обращения Клиента (подачи заявления).</v>
      </c>
      <c r="D143" s="253">
        <f>Действ.тарифы!D143</f>
        <v>0</v>
      </c>
      <c r="E143" s="99"/>
      <c r="F143" s="99"/>
      <c r="G143" s="99"/>
      <c r="H143" s="99"/>
      <c r="I143" s="99"/>
      <c r="J143" s="99"/>
      <c r="K143" s="99"/>
      <c r="L143" s="99"/>
      <c r="M143" s="99"/>
      <c r="N143" s="99"/>
      <c r="O143" s="99"/>
      <c r="P143" s="99"/>
      <c r="Q143" s="99"/>
      <c r="R143" s="99"/>
      <c r="S143" s="99"/>
      <c r="T143" s="99"/>
      <c r="U143" s="99"/>
      <c r="V143" s="99"/>
      <c r="W143" s="99"/>
    </row>
    <row r="144" spans="1:23" ht="30" customHeight="1" x14ac:dyDescent="0.35">
      <c r="A144" s="7"/>
      <c r="B144" s="49" t="s">
        <v>126</v>
      </c>
      <c r="C144" s="106" t="str">
        <f>Действ.тарифы!C144</f>
        <v xml:space="preserve">Прием и пересчет наличных денежных средств с целью зачисления на банковский счет Клиента (в валюте РФ) </v>
      </c>
      <c r="D144" s="241" t="str">
        <f>Действ.тарифы!D144</f>
        <v>от суммы операции</v>
      </c>
      <c r="E144" s="24"/>
      <c r="F144" s="141">
        <v>2.65E-3</v>
      </c>
      <c r="G144" s="137">
        <v>150</v>
      </c>
      <c r="H144" s="220"/>
      <c r="I144" s="141">
        <v>0.01</v>
      </c>
      <c r="J144" s="137">
        <v>500</v>
      </c>
      <c r="K144" s="220"/>
      <c r="L144" s="141">
        <v>2.7000000000000001E-3</v>
      </c>
      <c r="M144" s="137">
        <v>150</v>
      </c>
      <c r="N144" s="220"/>
      <c r="O144" s="141">
        <v>1.9875000000000001E-3</v>
      </c>
      <c r="P144" s="137">
        <v>150</v>
      </c>
      <c r="Q144" s="62"/>
      <c r="R144" s="261">
        <v>2.65E-3</v>
      </c>
      <c r="S144" s="259">
        <v>100</v>
      </c>
      <c r="T144" s="259"/>
      <c r="U144" s="260">
        <v>0.01</v>
      </c>
      <c r="V144" s="259">
        <v>500</v>
      </c>
      <c r="W144" s="259"/>
    </row>
    <row r="145" spans="1:23" ht="30" customHeight="1" x14ac:dyDescent="0.35">
      <c r="A145" s="7"/>
      <c r="B145" s="49" t="s">
        <v>127</v>
      </c>
      <c r="C145" s="106" t="str">
        <f>Действ.тарифы!C145</f>
        <v>Прием и пересчет наличных денежных средств в монетах с целью зачисления на банковский счет Клиента (в валюте РФ)</v>
      </c>
      <c r="D145" s="241" t="str">
        <f>Действ.тарифы!D145</f>
        <v>от суммы операции</v>
      </c>
      <c r="E145" s="24"/>
      <c r="F145" s="139">
        <v>6.5000000000000002E-2</v>
      </c>
      <c r="G145" s="137">
        <v>150</v>
      </c>
      <c r="H145" s="50"/>
      <c r="I145" s="50">
        <v>0.05</v>
      </c>
      <c r="J145" s="137">
        <v>500</v>
      </c>
      <c r="K145" s="50"/>
      <c r="L145" s="139">
        <v>6.5000000000000002E-2</v>
      </c>
      <c r="M145" s="137">
        <v>150</v>
      </c>
      <c r="N145" s="50"/>
      <c r="O145" s="139">
        <v>6.5000000000000002E-2</v>
      </c>
      <c r="P145" s="137">
        <v>150</v>
      </c>
      <c r="Q145" s="73"/>
      <c r="R145" s="261">
        <v>6.5000000000000002E-2</v>
      </c>
      <c r="S145" s="259">
        <v>150</v>
      </c>
      <c r="T145" s="259"/>
      <c r="U145" s="260">
        <v>0.01</v>
      </c>
      <c r="V145" s="259">
        <v>500</v>
      </c>
      <c r="W145" s="259"/>
    </row>
    <row r="146" spans="1:23" ht="30" customHeight="1" x14ac:dyDescent="0.35">
      <c r="A146" s="7"/>
      <c r="B146" s="20" t="s">
        <v>48</v>
      </c>
      <c r="C146" s="106" t="str">
        <f>Действ.тарифы!C146</f>
        <v>Внесение наличной иностранной валюты на банковский счет Клиента</v>
      </c>
      <c r="D146" s="241" t="str">
        <f>Действ.тарифы!D146</f>
        <v>от суммы операции</v>
      </c>
      <c r="E146" s="24"/>
      <c r="F146" s="670" t="s">
        <v>189</v>
      </c>
      <c r="G146" s="671"/>
      <c r="H146" s="672"/>
      <c r="I146" s="221">
        <v>0.01</v>
      </c>
      <c r="J146" s="220">
        <v>500</v>
      </c>
      <c r="K146" s="28"/>
      <c r="L146" s="667" t="s">
        <v>186</v>
      </c>
      <c r="M146" s="668"/>
      <c r="N146" s="669"/>
      <c r="O146" s="667" t="s">
        <v>186</v>
      </c>
      <c r="P146" s="668"/>
      <c r="Q146" s="669"/>
      <c r="R146" s="260">
        <v>2.65E-3</v>
      </c>
      <c r="S146" s="259">
        <v>300</v>
      </c>
      <c r="T146" s="24"/>
      <c r="U146" s="260">
        <v>0.01</v>
      </c>
      <c r="V146" s="259">
        <v>500</v>
      </c>
      <c r="W146" s="28"/>
    </row>
    <row r="147" spans="1:23" ht="30" customHeight="1" x14ac:dyDescent="0.35">
      <c r="A147" s="7"/>
      <c r="B147" s="49" t="s">
        <v>49</v>
      </c>
      <c r="C147" s="106" t="str">
        <f>Действ.тарифы!C147</f>
        <v>Выдача наличных денежных средств в валюте РФ с банковского счета Клиента:</v>
      </c>
      <c r="D147" s="256">
        <f>Действ.тарифы!D147</f>
        <v>0</v>
      </c>
      <c r="E147" s="79"/>
      <c r="F147" s="94"/>
      <c r="G147" s="94"/>
      <c r="H147" s="94"/>
      <c r="I147" s="94"/>
      <c r="J147" s="94"/>
      <c r="K147" s="94"/>
      <c r="L147" s="94"/>
      <c r="M147" s="94"/>
      <c r="N147" s="94"/>
      <c r="O147" s="94"/>
      <c r="P147" s="94"/>
      <c r="Q147" s="70"/>
      <c r="R147" s="13"/>
      <c r="S147" s="13"/>
      <c r="T147" s="13"/>
      <c r="U147" s="13"/>
      <c r="V147" s="13"/>
      <c r="W147" s="13"/>
    </row>
    <row r="148" spans="1:23" ht="47.25" customHeight="1" x14ac:dyDescent="0.35">
      <c r="A148" s="7"/>
      <c r="B148" s="49" t="s">
        <v>128</v>
      </c>
      <c r="C148" s="106" t="str">
        <f>Действ.тарифы!C148</f>
        <v>На заработную плату и цели социального характера (символы кассовой отчетности 40, 41, 50), а также на командировочные расходы (символы кассовой отчетности 42)</v>
      </c>
      <c r="D148" s="241" t="str">
        <f>Действ.тарифы!D148</f>
        <v>от суммы операции</v>
      </c>
      <c r="E148" s="24"/>
      <c r="F148" s="141">
        <v>0.01</v>
      </c>
      <c r="G148" s="302" t="s">
        <v>523</v>
      </c>
      <c r="H148" s="94"/>
      <c r="I148" s="141">
        <v>0.01</v>
      </c>
      <c r="J148" s="140">
        <v>500</v>
      </c>
      <c r="K148" s="94"/>
      <c r="L148" s="141">
        <v>5.0000000000000001E-3</v>
      </c>
      <c r="M148" s="302" t="s">
        <v>523</v>
      </c>
      <c r="N148" s="94"/>
      <c r="O148" s="141">
        <v>5.0000000000000001E-3</v>
      </c>
      <c r="P148" s="302" t="s">
        <v>523</v>
      </c>
      <c r="Q148" s="70"/>
      <c r="R148" s="261">
        <v>0.01</v>
      </c>
      <c r="S148" s="302" t="s">
        <v>523</v>
      </c>
      <c r="T148" s="94"/>
      <c r="U148" s="260">
        <v>0.01</v>
      </c>
      <c r="V148" s="94">
        <v>500</v>
      </c>
      <c r="W148" s="94"/>
    </row>
    <row r="149" spans="1:23" ht="41.25" customHeight="1" x14ac:dyDescent="0.35">
      <c r="A149" s="7"/>
      <c r="B149" s="49" t="s">
        <v>129</v>
      </c>
      <c r="C149" s="106" t="str">
        <f>Действ.тарифы!C149</f>
        <v>Для профессиональных участников рынка ценных бумаг на операции с государственными и другими ценными бумагами (за исключением векселей) (символ 60).</v>
      </c>
      <c r="D149" s="241" t="str">
        <f>Действ.тарифы!D149</f>
        <v>от суммы операции</v>
      </c>
      <c r="E149" s="24"/>
      <c r="F149" s="670" t="s">
        <v>189</v>
      </c>
      <c r="G149" s="671"/>
      <c r="H149" s="672"/>
      <c r="I149" s="670" t="s">
        <v>189</v>
      </c>
      <c r="J149" s="671"/>
      <c r="K149" s="672"/>
      <c r="L149" s="670" t="s">
        <v>189</v>
      </c>
      <c r="M149" s="671"/>
      <c r="N149" s="672"/>
      <c r="O149" s="221">
        <v>5.0000000000000001E-3</v>
      </c>
      <c r="P149" s="302" t="s">
        <v>523</v>
      </c>
      <c r="Q149" s="70"/>
      <c r="R149" s="605" t="s">
        <v>189</v>
      </c>
      <c r="S149" s="606"/>
      <c r="T149" s="607"/>
      <c r="U149" s="605" t="s">
        <v>189</v>
      </c>
      <c r="V149" s="606"/>
      <c r="W149" s="607"/>
    </row>
    <row r="150" spans="1:23" x14ac:dyDescent="0.35">
      <c r="A150" s="7"/>
      <c r="B150" s="49" t="s">
        <v>130</v>
      </c>
      <c r="C150" s="106" t="str">
        <f>Действ.тарифы!C150</f>
        <v>На другие цели:</v>
      </c>
      <c r="D150" s="256">
        <f>Действ.тарифы!D150</f>
        <v>0</v>
      </c>
      <c r="E150" s="79"/>
      <c r="F150" s="94"/>
      <c r="G150" s="94"/>
      <c r="H150" s="94"/>
      <c r="I150" s="94"/>
      <c r="J150" s="94"/>
      <c r="K150" s="94"/>
      <c r="L150" s="94"/>
      <c r="M150" s="94"/>
      <c r="N150" s="94"/>
      <c r="O150" s="94"/>
      <c r="P150" s="94"/>
      <c r="Q150" s="70"/>
      <c r="R150" s="13"/>
      <c r="S150" s="13"/>
      <c r="T150" s="13"/>
      <c r="U150" s="13"/>
      <c r="V150" s="13"/>
      <c r="W150" s="13"/>
    </row>
    <row r="151" spans="1:23" ht="29.25" customHeight="1" x14ac:dyDescent="0.35">
      <c r="A151" s="7"/>
      <c r="B151" s="224" t="s">
        <v>121</v>
      </c>
      <c r="C151" s="108" t="str">
        <f>Действ.тарифы!C151</f>
        <v>от 0,01 руб. до 100 тыс.руб. (включительно)</v>
      </c>
      <c r="D151" s="241" t="str">
        <f>Действ.тарифы!D151</f>
        <v>от суммы операции</v>
      </c>
      <c r="E151" s="24"/>
      <c r="F151" s="141">
        <v>1.4999999999999999E-2</v>
      </c>
      <c r="G151" s="302" t="s">
        <v>523</v>
      </c>
      <c r="H151" s="94"/>
      <c r="I151" s="221">
        <v>0.01</v>
      </c>
      <c r="J151" s="140">
        <v>500</v>
      </c>
      <c r="K151" s="94"/>
      <c r="L151" s="141">
        <v>1.4999999999999999E-2</v>
      </c>
      <c r="M151" s="302" t="s">
        <v>523</v>
      </c>
      <c r="N151" s="94"/>
      <c r="O151" s="141">
        <v>1.4999999999999999E-2</v>
      </c>
      <c r="P151" s="302" t="s">
        <v>523</v>
      </c>
      <c r="Q151" s="62"/>
      <c r="R151" s="260">
        <v>1.4999999999999999E-2</v>
      </c>
      <c r="S151" s="302" t="s">
        <v>523</v>
      </c>
      <c r="T151" s="94"/>
      <c r="U151" s="260">
        <v>0.01</v>
      </c>
      <c r="V151" s="94">
        <v>500</v>
      </c>
      <c r="W151" s="94"/>
    </row>
    <row r="152" spans="1:23" x14ac:dyDescent="0.35">
      <c r="A152" s="7"/>
      <c r="B152" s="224" t="s">
        <v>122</v>
      </c>
      <c r="C152" s="108" t="str">
        <f>Действ.тарифы!C152</f>
        <v>от 100 тыс.руб.  до 200 тыс.руб. (включительно)</v>
      </c>
      <c r="D152" s="241" t="str">
        <f>Действ.тарифы!D152</f>
        <v>от суммы операции</v>
      </c>
      <c r="E152" s="24"/>
      <c r="F152" s="221">
        <v>0.02</v>
      </c>
      <c r="G152" s="302" t="s">
        <v>523</v>
      </c>
      <c r="H152" s="94"/>
      <c r="I152" s="221">
        <v>0.02</v>
      </c>
      <c r="J152" s="140">
        <v>500</v>
      </c>
      <c r="K152" s="94"/>
      <c r="L152" s="221">
        <v>0.02</v>
      </c>
      <c r="M152" s="302" t="s">
        <v>523</v>
      </c>
      <c r="N152" s="94"/>
      <c r="O152" s="221">
        <v>0.02</v>
      </c>
      <c r="P152" s="302" t="s">
        <v>523</v>
      </c>
      <c r="Q152" s="14"/>
      <c r="R152" s="260">
        <v>0.02</v>
      </c>
      <c r="S152" s="302" t="s">
        <v>523</v>
      </c>
      <c r="T152" s="94"/>
      <c r="U152" s="260">
        <v>0.02</v>
      </c>
      <c r="V152" s="94">
        <v>500</v>
      </c>
      <c r="W152" s="94"/>
    </row>
    <row r="153" spans="1:23" x14ac:dyDescent="0.35">
      <c r="A153" s="7"/>
      <c r="B153" s="224" t="s">
        <v>123</v>
      </c>
      <c r="C153" s="108" t="str">
        <f>Действ.тарифы!C153</f>
        <v xml:space="preserve">свыше 200 тыс.руб. </v>
      </c>
      <c r="D153" s="241" t="str">
        <f>Действ.тарифы!D153</f>
        <v>от суммы операции</v>
      </c>
      <c r="E153" s="24"/>
      <c r="F153" s="141">
        <v>0.08</v>
      </c>
      <c r="G153" s="302" t="s">
        <v>523</v>
      </c>
      <c r="H153" s="94"/>
      <c r="I153" s="141">
        <v>0.08</v>
      </c>
      <c r="J153" s="140">
        <v>500</v>
      </c>
      <c r="K153" s="94"/>
      <c r="L153" s="141">
        <v>0.08</v>
      </c>
      <c r="M153" s="302" t="s">
        <v>523</v>
      </c>
      <c r="N153" s="94"/>
      <c r="O153" s="141">
        <v>0.08</v>
      </c>
      <c r="P153" s="302" t="s">
        <v>523</v>
      </c>
      <c r="Q153" s="14"/>
      <c r="R153" s="260">
        <v>0.08</v>
      </c>
      <c r="S153" s="302" t="s">
        <v>523</v>
      </c>
      <c r="T153" s="94"/>
      <c r="U153" s="260">
        <v>0.08</v>
      </c>
      <c r="V153" s="94">
        <v>500</v>
      </c>
      <c r="W153" s="94"/>
    </row>
    <row r="154" spans="1:23" ht="30" customHeight="1" x14ac:dyDescent="0.35">
      <c r="A154" s="7"/>
      <c r="B154" s="49" t="s">
        <v>50</v>
      </c>
      <c r="C154" s="106" t="str">
        <f>Действ.тарифы!C154</f>
        <v>Выдача разменной монеты Банка России со счета Клиента</v>
      </c>
      <c r="D154" s="241" t="str">
        <f>Действ.тарифы!D154</f>
        <v>от суммы операции</v>
      </c>
      <c r="E154" s="24"/>
      <c r="F154" s="221">
        <v>0.03</v>
      </c>
      <c r="G154" s="140">
        <v>500</v>
      </c>
      <c r="H154" s="39"/>
      <c r="I154" s="221">
        <v>0.03</v>
      </c>
      <c r="J154" s="140">
        <v>500</v>
      </c>
      <c r="K154" s="39"/>
      <c r="L154" s="221">
        <v>0.03</v>
      </c>
      <c r="M154" s="140">
        <v>500</v>
      </c>
      <c r="N154" s="39"/>
      <c r="O154" s="221">
        <v>0.03</v>
      </c>
      <c r="P154" s="137">
        <v>500</v>
      </c>
      <c r="Q154" s="14"/>
      <c r="R154" s="260">
        <v>0.03</v>
      </c>
      <c r="S154" s="94">
        <v>500</v>
      </c>
      <c r="T154" s="58"/>
      <c r="U154" s="260">
        <v>0.03</v>
      </c>
      <c r="V154" s="94">
        <v>500</v>
      </c>
      <c r="W154" s="39"/>
    </row>
    <row r="155" spans="1:23" ht="30" customHeight="1" x14ac:dyDescent="0.35">
      <c r="A155" s="7"/>
      <c r="B155" s="49" t="s">
        <v>51</v>
      </c>
      <c r="C155" s="106" t="str">
        <f>Действ.тарифы!C155</f>
        <v>Выдача наличных денежных средств без предварительной заявки (по суммам свыше 500тыс.р. в течение одного операционного дня)</v>
      </c>
      <c r="D155" s="241" t="str">
        <f>Действ.тарифы!D155</f>
        <v>от суммы операции</v>
      </c>
      <c r="E155" s="24"/>
      <c r="F155" s="141">
        <v>1.7000000000000001E-2</v>
      </c>
      <c r="G155" s="29"/>
      <c r="H155" s="29"/>
      <c r="I155" s="141">
        <v>0.01</v>
      </c>
      <c r="J155" s="29"/>
      <c r="K155" s="29"/>
      <c r="L155" s="141">
        <v>1.7000000000000001E-2</v>
      </c>
      <c r="M155" s="29"/>
      <c r="N155" s="29"/>
      <c r="O155" s="141">
        <v>1.7000000000000001E-2</v>
      </c>
      <c r="P155" s="220"/>
      <c r="Q155" s="14"/>
      <c r="R155" s="261">
        <v>1.7000000000000001E-2</v>
      </c>
      <c r="S155" s="55"/>
      <c r="T155" s="55"/>
      <c r="U155" s="261">
        <v>0.01</v>
      </c>
      <c r="V155" s="94">
        <v>500</v>
      </c>
      <c r="W155" s="29"/>
    </row>
    <row r="156" spans="1:23" ht="30" customHeight="1" x14ac:dyDescent="0.35">
      <c r="A156" s="7"/>
      <c r="B156" s="49" t="s">
        <v>131</v>
      </c>
      <c r="C156" s="106" t="str">
        <f>Действ.тарифы!C156</f>
        <v>Выдача наличных денежных средств в иностранной валюте со счета Клиента</v>
      </c>
      <c r="D156" s="241" t="str">
        <f>Действ.тарифы!D156</f>
        <v>от суммы операции</v>
      </c>
      <c r="E156" s="24"/>
      <c r="F156" s="670" t="s">
        <v>189</v>
      </c>
      <c r="G156" s="671"/>
      <c r="H156" s="672"/>
      <c r="I156" s="221">
        <v>0.01</v>
      </c>
      <c r="J156" s="140">
        <v>500</v>
      </c>
      <c r="K156" s="39"/>
      <c r="L156" s="141">
        <v>1.0750000000000001E-2</v>
      </c>
      <c r="M156" s="39"/>
      <c r="N156" s="39"/>
      <c r="O156" s="141">
        <v>1.3975000000000001E-2</v>
      </c>
      <c r="P156" s="220"/>
      <c r="Q156" s="14"/>
      <c r="R156" s="260">
        <v>2.1500000000000002E-2</v>
      </c>
      <c r="S156" s="55"/>
      <c r="T156" s="55"/>
      <c r="U156" s="261">
        <v>0.01</v>
      </c>
      <c r="V156" s="94">
        <v>500</v>
      </c>
      <c r="W156" s="43"/>
    </row>
    <row r="157" spans="1:23" ht="40.5" customHeight="1" x14ac:dyDescent="0.35">
      <c r="A157" s="7"/>
      <c r="B157" s="49" t="s">
        <v>132</v>
      </c>
      <c r="C157" s="106" t="str">
        <f>Действ.тарифы!C157</f>
        <v>Отказ от получения наличных денежных средств по предварительной заявке (по суммам свыше 500 тыс.р./эквивалента в иностранной валюте в течение одного операционного дня)</v>
      </c>
      <c r="D157" s="241" t="str">
        <f>Действ.тарифы!D157</f>
        <v>от суммы операции</v>
      </c>
      <c r="E157" s="24"/>
      <c r="F157" s="221">
        <v>1E-3</v>
      </c>
      <c r="G157" s="140">
        <v>250</v>
      </c>
      <c r="H157" s="29"/>
      <c r="I157" s="221">
        <v>0.01</v>
      </c>
      <c r="J157" s="140">
        <v>500</v>
      </c>
      <c r="K157" s="29"/>
      <c r="L157" s="221">
        <v>1E-3</v>
      </c>
      <c r="M157" s="140">
        <v>250</v>
      </c>
      <c r="N157" s="29"/>
      <c r="O157" s="221">
        <v>1E-3</v>
      </c>
      <c r="P157" s="137">
        <v>250</v>
      </c>
      <c r="Q157" s="14"/>
      <c r="R157" s="261">
        <v>1E-3</v>
      </c>
      <c r="S157" s="56">
        <v>250</v>
      </c>
      <c r="T157" s="55"/>
      <c r="U157" s="261">
        <v>0.01</v>
      </c>
      <c r="V157" s="94">
        <v>500</v>
      </c>
      <c r="W157" s="29"/>
    </row>
    <row r="158" spans="1:23" ht="30" customHeight="1" x14ac:dyDescent="0.35">
      <c r="A158" s="7"/>
      <c r="B158" s="49" t="s">
        <v>133</v>
      </c>
      <c r="C158" s="106" t="str">
        <f>Действ.тарифы!C158</f>
        <v>Размен монет на банкноты, банкнот на монеты, банкнот одного достоинства на банкноты другого достоинства (валюта РФ)</v>
      </c>
      <c r="D158" s="241" t="str">
        <f>Действ.тарифы!D158</f>
        <v>от суммы операции</v>
      </c>
      <c r="E158" s="24"/>
      <c r="F158" s="221">
        <v>0.03</v>
      </c>
      <c r="G158" s="140">
        <v>100</v>
      </c>
      <c r="H158" s="29"/>
      <c r="I158" s="221">
        <v>0.03</v>
      </c>
      <c r="J158" s="140">
        <v>500</v>
      </c>
      <c r="K158" s="29"/>
      <c r="L158" s="221">
        <v>0.03</v>
      </c>
      <c r="M158" s="140">
        <v>100</v>
      </c>
      <c r="N158" s="72"/>
      <c r="O158" s="221">
        <v>0.03</v>
      </c>
      <c r="P158" s="137">
        <v>100</v>
      </c>
      <c r="Q158" s="14"/>
      <c r="R158" s="261">
        <v>0.03</v>
      </c>
      <c r="S158" s="56">
        <v>100</v>
      </c>
      <c r="T158" s="55"/>
      <c r="U158" s="261">
        <v>0.03</v>
      </c>
      <c r="V158" s="94">
        <v>500</v>
      </c>
      <c r="W158" s="29"/>
    </row>
    <row r="159" spans="1:23" ht="30" customHeight="1" x14ac:dyDescent="0.35">
      <c r="A159" s="7"/>
      <c r="B159" s="49" t="s">
        <v>52</v>
      </c>
      <c r="C159" s="106" t="str">
        <f>Действ.тарифы!C159</f>
        <v>Оформление чековой книжки:</v>
      </c>
      <c r="D159" s="256">
        <f>Действ.тарифы!D159</f>
        <v>0</v>
      </c>
      <c r="E159" s="25"/>
      <c r="F159" s="29"/>
      <c r="G159" s="29"/>
      <c r="H159" s="29"/>
      <c r="I159" s="29"/>
      <c r="J159" s="29"/>
      <c r="K159" s="29"/>
      <c r="L159" s="29"/>
      <c r="M159" s="29"/>
      <c r="N159" s="72"/>
      <c r="O159" s="24"/>
      <c r="P159" s="220"/>
      <c r="Q159" s="62"/>
      <c r="R159" s="94"/>
      <c r="S159" s="94"/>
      <c r="T159" s="94"/>
      <c r="U159" s="29"/>
      <c r="V159" s="29"/>
      <c r="W159" s="29"/>
    </row>
    <row r="160" spans="1:23" ht="20.25" customHeight="1" x14ac:dyDescent="0.35">
      <c r="A160" s="7"/>
      <c r="B160" s="49" t="s">
        <v>134</v>
      </c>
      <c r="C160" s="106" t="str">
        <f>Действ.тарифы!C160</f>
        <v>25 листов</v>
      </c>
      <c r="D160" s="241" t="str">
        <f>Действ.тарифы!D160</f>
        <v>за чековую книжку</v>
      </c>
      <c r="E160" s="25"/>
      <c r="F160" s="137">
        <v>300</v>
      </c>
      <c r="G160" s="29"/>
      <c r="H160" s="29"/>
      <c r="I160" s="140">
        <v>500</v>
      </c>
      <c r="J160" s="29"/>
      <c r="K160" s="29"/>
      <c r="L160" s="137">
        <v>150</v>
      </c>
      <c r="M160" s="29"/>
      <c r="N160" s="72"/>
      <c r="O160" s="220">
        <v>200.01</v>
      </c>
      <c r="P160" s="220"/>
      <c r="Q160" s="14"/>
      <c r="R160" s="26">
        <v>99.6</v>
      </c>
      <c r="S160" s="94"/>
      <c r="T160" s="94"/>
      <c r="U160" s="94">
        <v>500</v>
      </c>
      <c r="V160" s="29"/>
      <c r="W160" s="29"/>
    </row>
    <row r="161" spans="1:23" ht="19.5" customHeight="1" x14ac:dyDescent="0.35">
      <c r="A161" s="7"/>
      <c r="B161" s="49" t="s">
        <v>135</v>
      </c>
      <c r="C161" s="106" t="str">
        <f>Действ.тарифы!C161</f>
        <v>50 листов</v>
      </c>
      <c r="D161" s="241" t="str">
        <f>Действ.тарифы!D161</f>
        <v>за чековую книжку</v>
      </c>
      <c r="E161" s="25"/>
      <c r="F161" s="137">
        <v>600</v>
      </c>
      <c r="G161" s="29"/>
      <c r="H161" s="29"/>
      <c r="I161" s="140">
        <v>500</v>
      </c>
      <c r="J161" s="29"/>
      <c r="K161" s="29"/>
      <c r="L161" s="137">
        <v>300</v>
      </c>
      <c r="M161" s="29"/>
      <c r="N161" s="72"/>
      <c r="O161" s="220">
        <v>400.02</v>
      </c>
      <c r="P161" s="220"/>
      <c r="Q161" s="14"/>
      <c r="R161" s="26">
        <v>199.79999999999995</v>
      </c>
      <c r="S161" s="94"/>
      <c r="T161" s="94"/>
      <c r="U161" s="94">
        <v>500</v>
      </c>
      <c r="V161" s="29"/>
      <c r="W161" s="29"/>
    </row>
    <row r="162" spans="1:23" ht="25" customHeight="1" x14ac:dyDescent="0.35">
      <c r="B162" s="47" t="s">
        <v>66</v>
      </c>
      <c r="C162" s="211" t="str">
        <f>Действ.тарифы!C162</f>
        <v>Прочие услуги расчетно-кассового обслуживания</v>
      </c>
      <c r="D162" s="254">
        <f>Действ.тарифы!D162</f>
        <v>0</v>
      </c>
      <c r="E162" s="83"/>
      <c r="F162" s="126"/>
      <c r="G162" s="125"/>
      <c r="H162" s="126"/>
      <c r="I162" s="126"/>
      <c r="J162" s="126"/>
      <c r="K162" s="126"/>
      <c r="L162" s="126"/>
      <c r="M162" s="126"/>
      <c r="N162" s="126"/>
      <c r="O162" s="126"/>
      <c r="P162" s="126"/>
      <c r="Q162" s="126"/>
      <c r="R162" s="52"/>
      <c r="S162" s="52"/>
      <c r="T162" s="52"/>
      <c r="U162" s="35"/>
      <c r="V162" s="35"/>
      <c r="W162" s="35"/>
    </row>
    <row r="163" spans="1:23" ht="15" customHeight="1" outlineLevel="1" x14ac:dyDescent="0.35">
      <c r="A163" s="7"/>
      <c r="B163" s="19"/>
      <c r="C163" s="212" t="str">
        <f>Действ.тарифы!C163</f>
        <v xml:space="preserve">Порядок и условия оказания услуг и взимания комиссий:
</v>
      </c>
      <c r="D163" s="253">
        <f>Действ.тарифы!D163</f>
        <v>0</v>
      </c>
      <c r="E163" s="99"/>
      <c r="F163" s="99"/>
      <c r="G163" s="99"/>
      <c r="H163" s="99"/>
      <c r="I163" s="99"/>
      <c r="J163" s="99"/>
      <c r="K163" s="99"/>
      <c r="L163" s="99"/>
      <c r="M163" s="99"/>
      <c r="N163" s="99"/>
      <c r="O163" s="99"/>
      <c r="P163" s="99"/>
      <c r="Q163" s="99"/>
      <c r="R163" s="99"/>
      <c r="S163" s="99"/>
      <c r="T163" s="99"/>
      <c r="U163" s="99"/>
      <c r="V163" s="99"/>
      <c r="W163" s="99"/>
    </row>
    <row r="164" spans="1:23" ht="14.25" customHeight="1" outlineLevel="1" x14ac:dyDescent="0.35">
      <c r="A164" s="7"/>
      <c r="B164" s="19">
        <v>1</v>
      </c>
      <c r="C164" s="190" t="str">
        <f>Действ.тарифы!C164</f>
        <v>Услуги по п.8.2, п.8.4 – п.8.10 оказываются на основании Заявления Клиента.</v>
      </c>
      <c r="D164" s="253">
        <f>Действ.тарифы!D164</f>
        <v>0</v>
      </c>
      <c r="E164" s="99"/>
      <c r="F164" s="99"/>
      <c r="G164" s="99"/>
      <c r="H164" s="99"/>
      <c r="I164" s="99"/>
      <c r="J164" s="99"/>
      <c r="K164" s="99"/>
      <c r="L164" s="99"/>
      <c r="M164" s="99"/>
      <c r="N164" s="99"/>
      <c r="O164" s="99"/>
      <c r="P164" s="99"/>
      <c r="Q164" s="99"/>
      <c r="R164" s="99"/>
      <c r="S164" s="99"/>
      <c r="T164" s="99"/>
      <c r="U164" s="99"/>
      <c r="V164" s="99"/>
      <c r="W164" s="99"/>
    </row>
    <row r="165" spans="1:23" ht="15.75" customHeight="1" outlineLevel="1" x14ac:dyDescent="0.35">
      <c r="A165" s="7"/>
      <c r="B165" s="19">
        <v>2</v>
      </c>
      <c r="C165" s="204" t="str">
        <f>Действ.тарифы!C165</f>
        <v>В рамках ПУ "Онлайн" комиссионное вознаграждение  по п. 8.2 и п. 8.3 при открытии счета включено в ПУ.</v>
      </c>
      <c r="D165" s="253">
        <f>Действ.тарифы!D165</f>
        <v>0</v>
      </c>
      <c r="E165" s="99"/>
      <c r="F165" s="99"/>
      <c r="G165" s="99"/>
      <c r="H165" s="99"/>
      <c r="I165" s="99"/>
      <c r="J165" s="99"/>
      <c r="K165" s="99"/>
      <c r="L165" s="99"/>
      <c r="M165" s="99"/>
      <c r="N165" s="99"/>
      <c r="O165" s="99"/>
      <c r="P165" s="99"/>
      <c r="Q165" s="99"/>
      <c r="R165" s="99"/>
      <c r="S165" s="99"/>
      <c r="T165" s="99"/>
      <c r="U165" s="99"/>
      <c r="V165" s="99"/>
      <c r="W165" s="99"/>
    </row>
    <row r="166" spans="1:23" ht="27.75" customHeight="1" outlineLevel="1" x14ac:dyDescent="0.35">
      <c r="A166" s="7"/>
      <c r="B166" s="19">
        <v>3</v>
      </c>
      <c r="C166" s="190" t="str">
        <f>Действ.тарифы!C166</f>
        <v>Услуга по п. 8.5 включает в себя выдачу дубликатов выписок, расчетных документов, договоров банковского счета, доп. соглашений, счет-фактур и прочее.</v>
      </c>
      <c r="D166" s="253">
        <f>Действ.тарифы!D166</f>
        <v>0</v>
      </c>
      <c r="E166" s="99"/>
      <c r="F166" s="99"/>
      <c r="G166" s="99"/>
      <c r="H166" s="99"/>
      <c r="I166" s="99"/>
      <c r="J166" s="99"/>
      <c r="K166" s="99"/>
      <c r="L166" s="99"/>
      <c r="M166" s="99"/>
      <c r="N166" s="99"/>
      <c r="O166" s="99"/>
      <c r="P166" s="99"/>
      <c r="Q166" s="99"/>
      <c r="R166" s="99"/>
      <c r="S166" s="99"/>
      <c r="T166" s="99"/>
      <c r="U166" s="99"/>
      <c r="V166" s="99"/>
      <c r="W166" s="99"/>
    </row>
    <row r="167" spans="1:23" ht="25.5" customHeight="1" outlineLevel="1" x14ac:dyDescent="0.35">
      <c r="A167" s="7"/>
      <c r="B167" s="19">
        <v>4</v>
      </c>
      <c r="C167" s="190" t="str">
        <f>Действ.тарифы!C167</f>
        <v>При выдаче Банком выписок, в т.ч. сводных выписок за период, справок об оборотах/отсутствии оборотов по счету, дубликата расчетного документа, услуга НДС не облагается.</v>
      </c>
      <c r="D167" s="253">
        <f>Действ.тарифы!D167</f>
        <v>0</v>
      </c>
      <c r="E167" s="99"/>
      <c r="F167" s="99"/>
      <c r="G167" s="99"/>
      <c r="H167" s="99"/>
      <c r="I167" s="99"/>
      <c r="J167" s="99"/>
      <c r="K167" s="99"/>
      <c r="L167" s="99"/>
      <c r="M167" s="99"/>
      <c r="N167" s="99"/>
      <c r="O167" s="99"/>
      <c r="P167" s="99"/>
      <c r="Q167" s="99"/>
      <c r="R167" s="99"/>
      <c r="S167" s="99"/>
      <c r="T167" s="99"/>
      <c r="U167" s="99"/>
      <c r="V167" s="99"/>
      <c r="W167" s="99"/>
    </row>
    <row r="168" spans="1:23" ht="82.5" customHeight="1" outlineLevel="1" x14ac:dyDescent="0.35">
      <c r="A168" s="7"/>
      <c r="B168" s="19">
        <v>5</v>
      </c>
      <c r="C168" s="190" t="str">
        <f>Действ.тарифы!C168</f>
        <v>Услуга по п. 8.6 предоставляется не позднее 3-го рабочего дня, следующего за днем обращения Клиента. Справки, выдаваемые Банком в рамках оказания услуги: 
• о наличии (остатке) ссудной задолженности;
• о наличии/состоянии счета, о внесении денежных средств в уставный капитал;
• об остатке, оборотах, наличии картотеки, об операциях / отсутствии операций по банковскому счету;
• о выдаче ден. средств на выплату заработной платы и нужд социального характера через кассу Банка.</v>
      </c>
      <c r="D168" s="253">
        <f>Действ.тарифы!D168</f>
        <v>0</v>
      </c>
      <c r="E168" s="99"/>
      <c r="F168" s="99"/>
      <c r="G168" s="99"/>
      <c r="H168" s="99"/>
      <c r="I168" s="99"/>
      <c r="J168" s="99"/>
      <c r="K168" s="99"/>
      <c r="L168" s="99"/>
      <c r="M168" s="99"/>
      <c r="N168" s="99"/>
      <c r="O168" s="99"/>
      <c r="P168" s="99"/>
      <c r="Q168" s="99"/>
      <c r="R168" s="99"/>
      <c r="S168" s="99"/>
      <c r="T168" s="99"/>
      <c r="U168" s="99"/>
      <c r="V168" s="99"/>
      <c r="W168" s="99"/>
    </row>
    <row r="169" spans="1:23" ht="81.75" customHeight="1" outlineLevel="1" x14ac:dyDescent="0.35">
      <c r="A169" s="7"/>
      <c r="B169" s="19">
        <v>6</v>
      </c>
      <c r="C169" s="190" t="str">
        <f>Действ.тарифы!C169</f>
        <v>Услуга по п. 8.7 предоставляется не позднее 3-го рабочего дня, следующего за днем обращения Клиента. Справки, выдаваемые Банком в рамках оказания услуги: 
• об операциях и остатках по счетам для целей проведения аудита;
• содержащей информацию об оценке деловой репутации Клиента (по форме Банка);
• прочие справки по форме Клиента.
Банк вправе отказать в выдаче справки, содержащей информацию об оценке деловой репутации Клиента, без объяснения причин.</v>
      </c>
      <c r="D169" s="253">
        <f>Действ.тарифы!D169</f>
        <v>0</v>
      </c>
      <c r="E169" s="99"/>
      <c r="F169" s="99"/>
      <c r="G169" s="99"/>
      <c r="H169" s="99"/>
      <c r="I169" s="99"/>
      <c r="J169" s="99"/>
      <c r="K169" s="99"/>
      <c r="L169" s="99"/>
      <c r="M169" s="99"/>
      <c r="N169" s="99"/>
      <c r="O169" s="99"/>
      <c r="P169" s="99"/>
      <c r="Q169" s="99"/>
      <c r="R169" s="99"/>
      <c r="S169" s="99"/>
      <c r="T169" s="99"/>
      <c r="U169" s="99"/>
      <c r="V169" s="99"/>
      <c r="W169" s="99"/>
    </row>
    <row r="170" spans="1:23" ht="108" customHeight="1" outlineLevel="1" x14ac:dyDescent="0.35">
      <c r="A170" s="7"/>
      <c r="B170" s="19">
        <v>7</v>
      </c>
      <c r="C170" s="190" t="str">
        <f>Действ.тарифы!C170</f>
        <v>Услуга по п.8.8 «Запросы по платежам» включает:
• проведение расследований по ранее исполненному переводу;
• изменение/ уточнение платежных инструкций;
• содействие в возврате внешнего платежа, отправленого с кор.счета Банка / исполненного внутрибанковского перевода;
• запрос о подтверждении кредитования счета получателя (бенефициара);
• розыск ожидаемых и отправленных сумм;
• дополнительная информация по удержанным/ списанным комиссиям.
До момента списания платежа с кор.счета Банка, а также в случае невозможности отмены/возврата платежа Банком по техническим причинам платеж исполняется, плата за отмену (возврат) платежа не взимается.</v>
      </c>
      <c r="D170" s="253">
        <f>Действ.тарифы!D170</f>
        <v>0</v>
      </c>
      <c r="E170" s="99"/>
      <c r="F170" s="99"/>
      <c r="G170" s="99"/>
      <c r="H170" s="99"/>
      <c r="I170" s="99"/>
      <c r="J170" s="99"/>
      <c r="K170" s="99"/>
      <c r="L170" s="99"/>
      <c r="M170" s="99"/>
      <c r="N170" s="99"/>
      <c r="O170" s="99"/>
      <c r="P170" s="99"/>
      <c r="Q170" s="99"/>
      <c r="R170" s="99"/>
      <c r="S170" s="99"/>
      <c r="T170" s="99"/>
      <c r="U170" s="99"/>
      <c r="V170" s="99"/>
      <c r="W170" s="99"/>
    </row>
    <row r="171" spans="1:23" ht="17.25" customHeight="1" outlineLevel="1" x14ac:dyDescent="0.35">
      <c r="A171" s="7"/>
      <c r="B171" s="19">
        <v>8</v>
      </c>
      <c r="C171" s="190" t="str">
        <f>Действ.тарифы!C171</f>
        <v>Комиссия по п.8.11 взимается Банком из суммы возвращаемых средств.</v>
      </c>
      <c r="D171" s="253">
        <f>Действ.тарифы!D171</f>
        <v>0</v>
      </c>
      <c r="E171" s="99"/>
      <c r="F171" s="99"/>
      <c r="G171" s="99"/>
      <c r="H171" s="99"/>
      <c r="I171" s="99"/>
      <c r="J171" s="99"/>
      <c r="K171" s="99"/>
      <c r="L171" s="99"/>
      <c r="M171" s="99"/>
      <c r="N171" s="99"/>
      <c r="O171" s="99"/>
      <c r="P171" s="99"/>
      <c r="Q171" s="99"/>
      <c r="R171" s="99"/>
      <c r="S171" s="99"/>
      <c r="T171" s="99"/>
      <c r="U171" s="99"/>
      <c r="V171" s="99"/>
      <c r="W171" s="99"/>
    </row>
    <row r="172" spans="1:23" ht="30" customHeight="1" outlineLevel="1" x14ac:dyDescent="0.35">
      <c r="A172" s="7"/>
      <c r="B172" s="19">
        <v>9</v>
      </c>
      <c r="C172" s="190" t="str">
        <f>Действ.тарифы!C172</f>
        <v>При наличии действующего кредитного договора между Банком и Клиентом услуга, предусмотренная пунктом 8.12,  оказывается при условии акцепта Банка.</v>
      </c>
      <c r="D172" s="253">
        <f>Действ.тарифы!D172</f>
        <v>0</v>
      </c>
      <c r="E172" s="99"/>
      <c r="F172" s="99"/>
      <c r="G172" s="99"/>
      <c r="H172" s="99"/>
      <c r="I172" s="99"/>
      <c r="J172" s="99"/>
      <c r="K172" s="99"/>
      <c r="L172" s="99"/>
      <c r="M172" s="99"/>
      <c r="N172" s="99"/>
      <c r="O172" s="99"/>
      <c r="P172" s="99"/>
      <c r="Q172" s="99"/>
      <c r="R172" s="99"/>
      <c r="S172" s="99"/>
      <c r="T172" s="99"/>
      <c r="U172" s="99"/>
      <c r="V172" s="99"/>
      <c r="W172" s="99"/>
    </row>
    <row r="173" spans="1:23" ht="117.75" customHeight="1" outlineLevel="1" x14ac:dyDescent="0.35">
      <c r="A173" s="7"/>
      <c r="B173" s="227">
        <v>10</v>
      </c>
      <c r="C173" s="323" t="str">
        <f>Действ.тарифы!C173</f>
        <v>Комиссия по п. 8.13 взимается:
- ежемесячно в 1-й рабочий день  месяца за текущий календарный месяц оказания услуг/день подключения к услуге;
- вне зависимости от количества смс, в т.ч. при отсутствии смс в отчетный мес.;
- при подключении /отключении услуги, - комиссия за неполный отчетный месяц взимается в полном объеме. 
Дополнительно:
в рамках ПУ:
- комиссия взимается с банковского счета Клиента, указанного в Заявлении на подключение ПУ;
- размер комиссии не зависит от количества счетов подключенных к сервису.
в рамках Общего тарифного плана - комиссия взимается с каждого банковского счета Клиента.</v>
      </c>
      <c r="D173" s="253">
        <f>Действ.тарифы!D173</f>
        <v>0</v>
      </c>
      <c r="E173" s="99"/>
      <c r="F173" s="99"/>
      <c r="G173" s="99"/>
      <c r="H173" s="99"/>
      <c r="I173" s="99"/>
      <c r="J173" s="99"/>
      <c r="K173" s="99"/>
      <c r="L173" s="99"/>
      <c r="M173" s="99"/>
      <c r="N173" s="99"/>
      <c r="O173" s="99"/>
      <c r="P173" s="99"/>
      <c r="Q173" s="99"/>
      <c r="R173" s="99"/>
      <c r="S173" s="99"/>
      <c r="T173" s="99"/>
      <c r="U173" s="99"/>
      <c r="V173" s="99"/>
      <c r="W173" s="99"/>
    </row>
    <row r="174" spans="1:23" ht="22.5" customHeight="1" outlineLevel="1" x14ac:dyDescent="0.35">
      <c r="B174" s="19">
        <v>11</v>
      </c>
      <c r="C174" s="323" t="str">
        <f>Действ.тарифы!C174</f>
        <v>По ПУ "Онлайн" карточка образцов подписей и оттиска печати оформляется по желанию Клиента.</v>
      </c>
      <c r="D174" s="253">
        <f>Действ.тарифы!D174</f>
        <v>0</v>
      </c>
      <c r="E174" s="99"/>
      <c r="F174" s="99"/>
      <c r="G174" s="99"/>
      <c r="H174" s="99"/>
      <c r="I174" s="99"/>
      <c r="J174" s="99"/>
      <c r="K174" s="99"/>
      <c r="L174" s="99"/>
      <c r="M174" s="99"/>
      <c r="N174" s="99"/>
      <c r="O174" s="99"/>
      <c r="P174" s="99"/>
      <c r="Q174" s="99"/>
      <c r="R174" s="99"/>
      <c r="S174" s="99"/>
      <c r="T174" s="99"/>
      <c r="U174" s="99"/>
      <c r="V174" s="99"/>
      <c r="W174" s="99"/>
    </row>
    <row r="175" spans="1:23" s="21" customFormat="1" ht="30.75" customHeight="1" outlineLevel="1" x14ac:dyDescent="0.35">
      <c r="A175" s="121"/>
      <c r="B175" s="19">
        <v>12</v>
      </c>
      <c r="C175" s="323" t="str">
        <f>Действ.тарифы!C175</f>
        <v>При отсутствии у Клиента открытых банковских счетов  (раздел III Тарифов), комиссии указанные в настоящем разделе взимаются Банком в день оказания услуги, на основании заявления Клиента.</v>
      </c>
      <c r="D175" s="253">
        <f>Действ.тарифы!D175</f>
        <v>0</v>
      </c>
      <c r="E175" s="99"/>
      <c r="F175" s="99"/>
      <c r="G175" s="99"/>
      <c r="H175" s="99"/>
      <c r="I175" s="99"/>
      <c r="J175" s="99"/>
      <c r="K175" s="99"/>
      <c r="L175" s="99"/>
      <c r="M175" s="99"/>
      <c r="N175" s="99"/>
      <c r="O175" s="99"/>
      <c r="P175" s="99"/>
      <c r="Q175" s="99"/>
      <c r="R175" s="99"/>
      <c r="S175" s="99"/>
      <c r="T175" s="99"/>
      <c r="U175" s="99"/>
      <c r="V175" s="99"/>
      <c r="W175" s="99"/>
    </row>
    <row r="176" spans="1:23" s="5" customFormat="1" ht="45" customHeight="1" outlineLevel="1" x14ac:dyDescent="0.35">
      <c r="A176" s="120"/>
      <c r="B176" s="19">
        <v>13</v>
      </c>
      <c r="C176" s="323" t="str">
        <f>Действ.тарифы!C176</f>
        <v xml:space="preserve">Услуга по п.8.14 предоставляется в рамках обслуживания клиента по системе "БКС Интернет-банк".
Сервис проверки контрагентов "Индикатор" предоставляется Обществом с ограниченной ответственностью "БИФИТ Аналитика". 
Ограничение по количеству запросов в Сервисе "Индикатор"- 10 000 запросов в сутки от отного Клиента. </v>
      </c>
      <c r="D176" s="372"/>
      <c r="E176" s="99"/>
      <c r="F176" s="99"/>
      <c r="G176" s="99"/>
      <c r="H176" s="99"/>
      <c r="I176" s="99"/>
      <c r="J176" s="99"/>
      <c r="K176" s="99"/>
      <c r="L176" s="99"/>
      <c r="M176" s="99"/>
      <c r="N176" s="99"/>
      <c r="O176" s="99"/>
      <c r="P176" s="99"/>
      <c r="Q176" s="99"/>
      <c r="R176" s="99"/>
      <c r="S176" s="99"/>
      <c r="T176" s="99"/>
      <c r="U176" s="99"/>
      <c r="V176" s="99"/>
      <c r="W176" s="99"/>
    </row>
    <row r="177" spans="1:23" ht="26" x14ac:dyDescent="0.35">
      <c r="B177" s="49" t="s">
        <v>58</v>
      </c>
      <c r="C177" s="108" t="str">
        <f>Действ.тарифы!C177</f>
        <v>Оформление банковской карточки с образцами подписей и оттиска печати и заверение подлинности подписи одного лица, внесенного в карточку с образцами подписей и оттиска печати</v>
      </c>
      <c r="D177" s="241" t="str">
        <f>Действ.тарифы!D177</f>
        <v>за подпись</v>
      </c>
      <c r="E177" s="24" t="s">
        <v>161</v>
      </c>
      <c r="F177" s="509">
        <v>565</v>
      </c>
      <c r="G177" s="424"/>
      <c r="H177" s="424"/>
      <c r="I177" s="509">
        <v>510</v>
      </c>
      <c r="J177" s="424"/>
      <c r="K177" s="424"/>
      <c r="L177" s="512">
        <v>337</v>
      </c>
      <c r="M177" s="424"/>
      <c r="N177" s="424"/>
      <c r="O177" s="509">
        <v>306</v>
      </c>
      <c r="P177" s="424"/>
      <c r="Q177" s="424"/>
      <c r="R177" s="512">
        <v>337</v>
      </c>
      <c r="S177" s="424"/>
      <c r="T177" s="424"/>
      <c r="U177" s="509">
        <v>510</v>
      </c>
      <c r="V177" s="424"/>
      <c r="W177" s="424"/>
    </row>
    <row r="178" spans="1:23" ht="24" x14ac:dyDescent="0.35">
      <c r="B178" s="49" t="s">
        <v>59</v>
      </c>
      <c r="C178" s="108" t="str">
        <f>Действ.тарифы!C178</f>
        <v>Изготовление сотрудником Банка копий с учредительных и других документов Клиента</v>
      </c>
      <c r="D178" s="24" t="str">
        <f>Действ.тарифы!D178</f>
        <v>за лист  (кроме ПУ "Единый")</v>
      </c>
      <c r="E178" s="24" t="s">
        <v>161</v>
      </c>
      <c r="F178" s="509">
        <v>51</v>
      </c>
      <c r="G178" s="424"/>
      <c r="H178" s="424"/>
      <c r="I178" s="509">
        <v>51</v>
      </c>
      <c r="J178" s="424"/>
      <c r="K178" s="424"/>
      <c r="L178" s="509">
        <v>51</v>
      </c>
      <c r="M178" s="424"/>
      <c r="N178" s="424"/>
      <c r="O178" s="509">
        <v>51</v>
      </c>
      <c r="P178" s="424"/>
      <c r="Q178" s="424"/>
      <c r="R178" s="509">
        <v>16</v>
      </c>
      <c r="S178" s="424"/>
      <c r="T178" s="424"/>
      <c r="U178" s="509" t="s">
        <v>867</v>
      </c>
      <c r="V178" s="94"/>
      <c r="W178" s="94"/>
    </row>
    <row r="179" spans="1:23" ht="24" x14ac:dyDescent="0.35">
      <c r="B179" s="49" t="s">
        <v>60</v>
      </c>
      <c r="C179" s="108" t="str">
        <f>Действ.тарифы!C179</f>
        <v>Заверение копий учредительных и других документов Клиента, в т.ч. изготовленных сотрудником Банка</v>
      </c>
      <c r="D179" s="24" t="str">
        <f>Действ.тарифы!D179</f>
        <v>за лист (кроме ПУ "Единый")</v>
      </c>
      <c r="E179" s="24" t="s">
        <v>161</v>
      </c>
      <c r="F179" s="509">
        <v>51</v>
      </c>
      <c r="G179" s="510"/>
      <c r="H179" s="510"/>
      <c r="I179" s="509">
        <v>51</v>
      </c>
      <c r="J179" s="424"/>
      <c r="K179" s="510"/>
      <c r="L179" s="509">
        <v>102</v>
      </c>
      <c r="M179" s="510"/>
      <c r="N179" s="510"/>
      <c r="O179" s="410" t="s">
        <v>186</v>
      </c>
      <c r="P179" s="510"/>
      <c r="Q179" s="510"/>
      <c r="R179" s="509">
        <v>51</v>
      </c>
      <c r="S179" s="424"/>
      <c r="T179" s="424"/>
      <c r="U179" s="509" t="s">
        <v>867</v>
      </c>
      <c r="V179" s="94"/>
      <c r="W179" s="29"/>
    </row>
    <row r="180" spans="1:23" x14ac:dyDescent="0.35">
      <c r="B180" s="49" t="s">
        <v>61</v>
      </c>
      <c r="C180" s="108" t="str">
        <f>Действ.тарифы!C180</f>
        <v>Предоставление копии карточки с образцами подписей и оттиска печати, заверенной сотрудником Банка</v>
      </c>
      <c r="D180" s="236" t="str">
        <f>Действ.тарифы!D180</f>
        <v xml:space="preserve">за копию карточки </v>
      </c>
      <c r="E180" s="24" t="s">
        <v>161</v>
      </c>
      <c r="F180" s="509">
        <v>510</v>
      </c>
      <c r="G180" s="510"/>
      <c r="H180" s="510"/>
      <c r="I180" s="509">
        <v>510</v>
      </c>
      <c r="J180" s="424"/>
      <c r="K180" s="510"/>
      <c r="L180" s="509">
        <v>306</v>
      </c>
      <c r="M180" s="510"/>
      <c r="N180" s="510"/>
      <c r="O180" s="512">
        <v>357</v>
      </c>
      <c r="P180" s="510"/>
      <c r="Q180" s="510"/>
      <c r="R180" s="512">
        <v>357</v>
      </c>
      <c r="S180" s="424"/>
      <c r="T180" s="424"/>
      <c r="U180" s="509">
        <v>510</v>
      </c>
      <c r="V180" s="94"/>
      <c r="W180" s="29"/>
    </row>
    <row r="181" spans="1:23" ht="24" x14ac:dyDescent="0.35">
      <c r="B181" s="49" t="s">
        <v>62</v>
      </c>
      <c r="C181" s="108" t="str">
        <f>Действ.тарифы!C181</f>
        <v>Выдача дубликата документа по вопросам, связанным с исполнением ДКБО</v>
      </c>
      <c r="D181" s="24" t="str">
        <f>Действ.тарифы!D181</f>
        <v>за лист (кроме ПУ "Единый")</v>
      </c>
      <c r="E181" s="24" t="s">
        <v>161</v>
      </c>
      <c r="F181" s="509">
        <v>204</v>
      </c>
      <c r="G181" s="510"/>
      <c r="H181" s="510"/>
      <c r="I181" s="509">
        <v>204</v>
      </c>
      <c r="J181" s="424"/>
      <c r="K181" s="510"/>
      <c r="L181" s="509">
        <v>102</v>
      </c>
      <c r="M181" s="510"/>
      <c r="N181" s="510"/>
      <c r="O181" s="509">
        <v>204</v>
      </c>
      <c r="P181" s="510"/>
      <c r="Q181" s="510"/>
      <c r="R181" s="509">
        <v>204</v>
      </c>
      <c r="S181" s="424"/>
      <c r="T181" s="424"/>
      <c r="U181" s="509" t="s">
        <v>867</v>
      </c>
      <c r="V181" s="94"/>
      <c r="W181" s="29"/>
    </row>
    <row r="182" spans="1:23" ht="48" x14ac:dyDescent="0.35">
      <c r="B182" s="49" t="s">
        <v>63</v>
      </c>
      <c r="C182" s="108" t="str">
        <f>Действ.тарифы!C182</f>
        <v>Оформление и выдача справок (кроме справок, указанных в п.8.7)</v>
      </c>
      <c r="D182" s="241" t="str">
        <f>Действ.тарифы!D182</f>
        <v>за справку</v>
      </c>
      <c r="E182" s="410"/>
      <c r="F182" s="533" t="s">
        <v>903</v>
      </c>
      <c r="G182" s="510"/>
      <c r="H182" s="510"/>
      <c r="I182" s="533" t="s">
        <v>903</v>
      </c>
      <c r="J182" s="424"/>
      <c r="K182" s="510"/>
      <c r="L182" s="533" t="s">
        <v>903</v>
      </c>
      <c r="M182" s="510"/>
      <c r="N182" s="510"/>
      <c r="O182" s="533" t="s">
        <v>903</v>
      </c>
      <c r="P182" s="510"/>
      <c r="Q182" s="510"/>
      <c r="R182" s="533" t="s">
        <v>903</v>
      </c>
      <c r="S182" s="424"/>
      <c r="T182" s="424"/>
      <c r="U182" s="533" t="s">
        <v>903</v>
      </c>
      <c r="V182" s="424"/>
      <c r="W182" s="510"/>
    </row>
    <row r="183" spans="1:23" x14ac:dyDescent="0.35">
      <c r="B183" s="49" t="s">
        <v>64</v>
      </c>
      <c r="C183" s="108" t="str">
        <f>Действ.тарифы!C183</f>
        <v xml:space="preserve">Оформление и выдача справок по отдельным формам </v>
      </c>
      <c r="D183" s="241" t="str">
        <f>Действ.тарифы!D183</f>
        <v>за справку</v>
      </c>
      <c r="E183" s="24" t="s">
        <v>161</v>
      </c>
      <c r="F183" s="509">
        <v>2040</v>
      </c>
      <c r="G183" s="510"/>
      <c r="H183" s="510"/>
      <c r="I183" s="509">
        <v>2040</v>
      </c>
      <c r="J183" s="424"/>
      <c r="K183" s="510"/>
      <c r="L183" s="509">
        <v>1530</v>
      </c>
      <c r="M183" s="510"/>
      <c r="N183" s="510"/>
      <c r="O183" s="509">
        <v>2040</v>
      </c>
      <c r="P183" s="510"/>
      <c r="Q183" s="510"/>
      <c r="R183" s="509">
        <v>2040</v>
      </c>
      <c r="S183" s="424"/>
      <c r="T183" s="424"/>
      <c r="U183" s="509">
        <v>510</v>
      </c>
      <c r="V183" s="94"/>
      <c r="W183" s="29"/>
    </row>
    <row r="184" spans="1:23" x14ac:dyDescent="0.35">
      <c r="B184" s="49" t="s">
        <v>65</v>
      </c>
      <c r="C184" s="108" t="str">
        <f>Действ.тарифы!C184</f>
        <v>Запросы по платежам:</v>
      </c>
      <c r="D184" s="241">
        <f>Действ.тарифы!D184</f>
        <v>0</v>
      </c>
      <c r="E184" s="79"/>
      <c r="F184" s="29"/>
      <c r="G184" s="29"/>
      <c r="H184" s="29"/>
      <c r="I184" s="29"/>
      <c r="J184" s="94"/>
      <c r="K184" s="29"/>
      <c r="L184" s="29"/>
      <c r="M184" s="29"/>
      <c r="N184" s="29"/>
      <c r="O184" s="29"/>
      <c r="P184" s="29"/>
      <c r="Q184" s="72"/>
      <c r="R184" s="53"/>
      <c r="S184" s="53"/>
      <c r="T184" s="53"/>
      <c r="U184" s="59"/>
      <c r="V184" s="13"/>
      <c r="W184" s="23"/>
    </row>
    <row r="185" spans="1:23" x14ac:dyDescent="0.35">
      <c r="B185" s="49" t="s">
        <v>143</v>
      </c>
      <c r="C185" s="108" t="str">
        <f>Действ.тарифы!C185</f>
        <v>по платежам в валюте РФ</v>
      </c>
      <c r="D185" s="241" t="str">
        <f>Действ.тарифы!D185</f>
        <v>за документ</v>
      </c>
      <c r="E185" s="24"/>
      <c r="F185" s="220">
        <v>500</v>
      </c>
      <c r="G185" s="29"/>
      <c r="H185" s="29"/>
      <c r="I185" s="94">
        <v>500</v>
      </c>
      <c r="J185" s="94"/>
      <c r="K185" s="29"/>
      <c r="L185" s="220">
        <v>500</v>
      </c>
      <c r="M185" s="29"/>
      <c r="N185" s="29"/>
      <c r="O185" s="220">
        <v>1000</v>
      </c>
      <c r="P185" s="29"/>
      <c r="Q185" s="72"/>
      <c r="R185" s="26">
        <v>500</v>
      </c>
      <c r="S185" s="55"/>
      <c r="T185" s="55"/>
      <c r="U185" s="94">
        <v>500</v>
      </c>
      <c r="V185" s="94"/>
      <c r="W185" s="29"/>
    </row>
    <row r="186" spans="1:23" x14ac:dyDescent="0.35">
      <c r="B186" s="49" t="s">
        <v>144</v>
      </c>
      <c r="C186" s="108" t="str">
        <f>Действ.тарифы!C186</f>
        <v>по переводам в иностранной валюте</v>
      </c>
      <c r="D186" s="241" t="str">
        <f>Действ.тарифы!D186</f>
        <v>за документ</v>
      </c>
      <c r="E186" s="24"/>
      <c r="F186" s="670" t="s">
        <v>189</v>
      </c>
      <c r="G186" s="671"/>
      <c r="H186" s="672"/>
      <c r="I186" s="220" t="s">
        <v>247</v>
      </c>
      <c r="J186" s="29"/>
      <c r="K186" s="29"/>
      <c r="L186" s="220" t="s">
        <v>247</v>
      </c>
      <c r="M186" s="29"/>
      <c r="N186" s="29"/>
      <c r="O186" s="220" t="s">
        <v>247</v>
      </c>
      <c r="P186" s="72"/>
      <c r="Q186" s="72"/>
      <c r="R186" s="26" t="s">
        <v>247</v>
      </c>
      <c r="S186" s="55"/>
      <c r="T186" s="55"/>
      <c r="U186" s="26" t="s">
        <v>248</v>
      </c>
      <c r="V186" s="29"/>
      <c r="W186" s="29"/>
    </row>
    <row r="187" spans="1:23" ht="24" x14ac:dyDescent="0.35">
      <c r="B187" s="20" t="s">
        <v>67</v>
      </c>
      <c r="C187" s="108" t="str">
        <f>Действ.тарифы!C187</f>
        <v>Предоставление выписок на бумажном носителе</v>
      </c>
      <c r="D187" s="24" t="str">
        <f>Действ.тарифы!D187</f>
        <v>за лист выписки (кроме ПУ "Единый" и Раздела IV)</v>
      </c>
      <c r="E187" s="24"/>
      <c r="F187" s="137">
        <v>480</v>
      </c>
      <c r="G187" s="94"/>
      <c r="H187" s="70"/>
      <c r="I187" s="137">
        <v>500</v>
      </c>
      <c r="J187" s="29"/>
      <c r="K187" s="29"/>
      <c r="L187" s="667" t="s">
        <v>186</v>
      </c>
      <c r="M187" s="668"/>
      <c r="N187" s="669"/>
      <c r="O187" s="667" t="s">
        <v>186</v>
      </c>
      <c r="P187" s="668"/>
      <c r="Q187" s="669"/>
      <c r="R187" s="259">
        <v>400</v>
      </c>
      <c r="S187" s="58"/>
      <c r="T187" s="58"/>
      <c r="U187" s="259">
        <v>500</v>
      </c>
      <c r="V187" s="29"/>
      <c r="W187" s="29"/>
    </row>
    <row r="188" spans="1:23" x14ac:dyDescent="0.35">
      <c r="B188" s="49" t="s">
        <v>70</v>
      </c>
      <c r="C188" s="108" t="str">
        <f>Действ.тарифы!C188</f>
        <v>Оформление расчетного документа сотрудником Банка:</v>
      </c>
      <c r="D188" s="241">
        <f>Действ.тарифы!D188</f>
        <v>0</v>
      </c>
      <c r="E188" s="32"/>
      <c r="F188" s="29"/>
      <c r="G188" s="94"/>
      <c r="H188" s="70"/>
      <c r="I188" s="29"/>
      <c r="J188" s="29"/>
      <c r="K188" s="29"/>
      <c r="L188" s="29"/>
      <c r="M188" s="29"/>
      <c r="N188" s="29"/>
      <c r="O188" s="29"/>
      <c r="P188" s="72"/>
      <c r="Q188" s="72"/>
      <c r="R188" s="13"/>
      <c r="S188" s="13"/>
      <c r="T188" s="13"/>
      <c r="U188" s="59"/>
      <c r="V188" s="23"/>
      <c r="W188" s="23"/>
    </row>
    <row r="189" spans="1:23" x14ac:dyDescent="0.35">
      <c r="B189" s="49" t="s">
        <v>145</v>
      </c>
      <c r="C189" s="108" t="str">
        <f>Действ.тарифы!C189</f>
        <v>В рублях</v>
      </c>
      <c r="D189" s="241" t="str">
        <f>Действ.тарифы!D189</f>
        <v>за документ</v>
      </c>
      <c r="E189" s="25" t="s">
        <v>161</v>
      </c>
      <c r="F189" s="509">
        <v>510</v>
      </c>
      <c r="G189" s="424"/>
      <c r="H189" s="424"/>
      <c r="I189" s="509">
        <v>510</v>
      </c>
      <c r="J189" s="509"/>
      <c r="K189" s="510"/>
      <c r="L189" s="509">
        <v>306</v>
      </c>
      <c r="M189" s="510"/>
      <c r="N189" s="510"/>
      <c r="O189" s="509">
        <v>306</v>
      </c>
      <c r="P189" s="510"/>
      <c r="Q189" s="510"/>
      <c r="R189" s="509">
        <v>306</v>
      </c>
      <c r="S189" s="509"/>
      <c r="T189" s="509"/>
      <c r="U189" s="509">
        <v>510</v>
      </c>
      <c r="V189" s="259"/>
      <c r="W189" s="29"/>
    </row>
    <row r="190" spans="1:23" x14ac:dyDescent="0.35">
      <c r="B190" s="49" t="s">
        <v>146</v>
      </c>
      <c r="C190" s="108" t="str">
        <f>Действ.тарифы!C190</f>
        <v>В иностранной валюте</v>
      </c>
      <c r="D190" s="241" t="str">
        <f>Действ.тарифы!D190</f>
        <v>за документ</v>
      </c>
      <c r="E190" s="25" t="s">
        <v>161</v>
      </c>
      <c r="F190" s="670" t="s">
        <v>189</v>
      </c>
      <c r="G190" s="671"/>
      <c r="H190" s="672"/>
      <c r="I190" s="512" t="s">
        <v>866</v>
      </c>
      <c r="J190" s="510"/>
      <c r="K190" s="510"/>
      <c r="L190" s="512" t="s">
        <v>866</v>
      </c>
      <c r="M190" s="510"/>
      <c r="N190" s="510"/>
      <c r="O190" s="512" t="s">
        <v>866</v>
      </c>
      <c r="P190" s="510"/>
      <c r="Q190" s="510"/>
      <c r="R190" s="509" t="s">
        <v>865</v>
      </c>
      <c r="S190" s="509"/>
      <c r="T190" s="509"/>
      <c r="U190" s="509" t="s">
        <v>868</v>
      </c>
      <c r="V190" s="29"/>
      <c r="W190" s="29"/>
    </row>
    <row r="191" spans="1:23" ht="26" x14ac:dyDescent="0.35">
      <c r="A191" s="7"/>
      <c r="B191" s="20" t="s">
        <v>147</v>
      </c>
      <c r="C191" s="108" t="str">
        <f>Действ.тарифы!C191</f>
        <v>Возврат перевода отправителю, по причине отказа Банка – получателя (Банка –посредника) в зачислении денежных средств согласно поданной Клиентом платежной инструкции.</v>
      </c>
      <c r="D191" s="241" t="str">
        <f>Действ.тарифы!D191</f>
        <v>за операцию</v>
      </c>
      <c r="E191" s="25"/>
      <c r="F191" s="670" t="s">
        <v>189</v>
      </c>
      <c r="G191" s="671"/>
      <c r="H191" s="672"/>
      <c r="I191" s="137" t="s">
        <v>248</v>
      </c>
      <c r="J191" s="29"/>
      <c r="K191" s="29"/>
      <c r="L191" s="137" t="s">
        <v>248</v>
      </c>
      <c r="M191" s="29"/>
      <c r="N191" s="29"/>
      <c r="O191" s="137" t="s">
        <v>248</v>
      </c>
      <c r="P191" s="72"/>
      <c r="Q191" s="72"/>
      <c r="R191" s="26" t="s">
        <v>248</v>
      </c>
      <c r="S191" s="25"/>
      <c r="T191" s="25"/>
      <c r="U191" s="26" t="s">
        <v>248</v>
      </c>
      <c r="V191" s="29"/>
      <c r="W191" s="29"/>
    </row>
    <row r="192" spans="1:23" ht="39" x14ac:dyDescent="0.35">
      <c r="A192" s="7"/>
      <c r="B192" s="49" t="s">
        <v>148</v>
      </c>
      <c r="C192" s="108" t="str">
        <f>Действ.тарифы!C192</f>
        <v>Заключение соглашения о заранее данном акцепте, прием и исполнение  заявлений/уведомлений/распоряжений к договору банковского счета / договору комплексного банковского обслуживания, направленных  на исполнение распоряжений получателей средств о списании денежных средств с банковского счета Клиента на условии заранее данного акцепта в адрес третьих лиц.</v>
      </c>
      <c r="D192" s="241" t="str">
        <f>Действ.тарифы!D192</f>
        <v>за дополнительное соглашение</v>
      </c>
      <c r="E192" s="25"/>
      <c r="F192" s="220">
        <v>200</v>
      </c>
      <c r="G192" s="24"/>
      <c r="H192" s="74"/>
      <c r="I192" s="137">
        <v>500</v>
      </c>
      <c r="J192" s="220"/>
      <c r="K192" s="220"/>
      <c r="L192" s="220">
        <v>200</v>
      </c>
      <c r="M192" s="28"/>
      <c r="N192" s="28"/>
      <c r="O192" s="220">
        <v>200</v>
      </c>
      <c r="P192" s="74"/>
      <c r="Q192" s="74"/>
      <c r="R192" s="26">
        <v>200</v>
      </c>
      <c r="S192" s="25"/>
      <c r="T192" s="25"/>
      <c r="U192" s="259">
        <v>500</v>
      </c>
      <c r="V192" s="259"/>
      <c r="W192" s="259"/>
    </row>
    <row r="193" spans="1:23" ht="25.5" customHeight="1" x14ac:dyDescent="0.35">
      <c r="A193" s="7"/>
      <c r="B193" s="20" t="s">
        <v>245</v>
      </c>
      <c r="C193" s="108" t="str">
        <f>Действ.тарифы!C193</f>
        <v>СМС-банкинг</v>
      </c>
      <c r="D193" s="241" t="str">
        <f>Действ.тарифы!D193</f>
        <v>за Клиента (кроме ОТП)</v>
      </c>
      <c r="E193" s="24"/>
      <c r="F193" s="62">
        <v>300</v>
      </c>
      <c r="G193" s="11"/>
      <c r="H193" s="69"/>
      <c r="I193" s="667" t="s">
        <v>186</v>
      </c>
      <c r="J193" s="668"/>
      <c r="K193" s="669"/>
      <c r="L193" s="667" t="s">
        <v>186</v>
      </c>
      <c r="M193" s="668"/>
      <c r="N193" s="669"/>
      <c r="O193" s="667" t="s">
        <v>186</v>
      </c>
      <c r="P193" s="668"/>
      <c r="Q193" s="669"/>
      <c r="R193" s="259">
        <v>300</v>
      </c>
      <c r="S193" s="24"/>
      <c r="T193" s="24"/>
      <c r="U193" s="24" t="s">
        <v>186</v>
      </c>
      <c r="V193" s="259"/>
      <c r="W193" s="259"/>
    </row>
    <row r="194" spans="1:23" s="5" customFormat="1" ht="25.5" customHeight="1" x14ac:dyDescent="0.35">
      <c r="A194" s="370"/>
      <c r="B194" s="20" t="s">
        <v>642</v>
      </c>
      <c r="C194" s="108" t="str">
        <f>Действ.тарифы!C194</f>
        <v>Сервис проверки контрагентов "Индикатор"</v>
      </c>
      <c r="D194" s="287" t="str">
        <f>Действ.тарифы!D194</f>
        <v>За Клиента</v>
      </c>
      <c r="E194" s="25"/>
      <c r="F194" s="645" t="s">
        <v>186</v>
      </c>
      <c r="G194" s="646"/>
      <c r="H194" s="657"/>
      <c r="I194" s="645" t="s">
        <v>186</v>
      </c>
      <c r="J194" s="646"/>
      <c r="K194" s="657"/>
      <c r="L194" s="645" t="s">
        <v>186</v>
      </c>
      <c r="M194" s="646"/>
      <c r="N194" s="657"/>
      <c r="O194" s="645" t="s">
        <v>186</v>
      </c>
      <c r="P194" s="646"/>
      <c r="Q194" s="657"/>
      <c r="R194" s="645" t="s">
        <v>186</v>
      </c>
      <c r="S194" s="646"/>
      <c r="T194" s="657"/>
      <c r="U194" s="645" t="s">
        <v>186</v>
      </c>
      <c r="V194" s="646"/>
      <c r="W194" s="657"/>
    </row>
    <row r="195" spans="1:23" ht="18.75" customHeight="1" x14ac:dyDescent="0.35">
      <c r="B195" s="47" t="s">
        <v>149</v>
      </c>
      <c r="C195" s="211" t="str">
        <f>Действ.тарифы!C195</f>
        <v>Аккредитивы в рублях для расчетов на территории Российской Федерации</v>
      </c>
      <c r="D195" s="254">
        <f>Действ.тарифы!D195</f>
        <v>0</v>
      </c>
      <c r="E195" s="122"/>
      <c r="F195" s="12"/>
      <c r="G195" s="12"/>
      <c r="H195" s="12"/>
      <c r="I195" s="12"/>
      <c r="J195" s="12"/>
      <c r="K195" s="12"/>
      <c r="L195" s="12"/>
      <c r="M195" s="12"/>
      <c r="N195" s="12"/>
      <c r="O195" s="12"/>
      <c r="P195" s="12"/>
      <c r="Q195" s="12"/>
      <c r="R195" s="52"/>
      <c r="S195" s="52"/>
      <c r="T195" s="52"/>
      <c r="U195" s="52"/>
      <c r="V195" s="52"/>
      <c r="W195" s="52"/>
    </row>
    <row r="196" spans="1:23" ht="15" customHeight="1" outlineLevel="1" x14ac:dyDescent="0.35">
      <c r="A196" s="7"/>
      <c r="B196" s="19"/>
      <c r="C196" s="212" t="str">
        <f>Действ.тарифы!C196</f>
        <v xml:space="preserve">Порядок и условия оказания услуг и взимания комиссий:
</v>
      </c>
      <c r="D196" s="253">
        <f>Действ.тарифы!D196</f>
        <v>0</v>
      </c>
      <c r="E196" s="99"/>
      <c r="F196" s="99"/>
      <c r="G196" s="99"/>
      <c r="H196" s="99"/>
      <c r="I196" s="99"/>
      <c r="J196" s="99"/>
      <c r="K196" s="99"/>
      <c r="L196" s="99"/>
      <c r="M196" s="99"/>
      <c r="N196" s="99"/>
      <c r="O196" s="99"/>
      <c r="P196" s="99"/>
      <c r="Q196" s="99"/>
      <c r="R196" s="99"/>
      <c r="S196" s="99"/>
      <c r="T196" s="99"/>
      <c r="U196" s="99"/>
      <c r="V196" s="99"/>
      <c r="W196" s="99"/>
    </row>
    <row r="197" spans="1:23" ht="14.25" customHeight="1" outlineLevel="1" x14ac:dyDescent="0.35">
      <c r="A197" s="7"/>
      <c r="B197" s="19">
        <v>1</v>
      </c>
      <c r="C197" s="206" t="str">
        <f>Действ.тарифы!C197</f>
        <v xml:space="preserve">Банк открывает безотзывные, покрытые (депонированные) аккредитивы. </v>
      </c>
      <c r="D197" s="253">
        <f>Действ.тарифы!D197</f>
        <v>0</v>
      </c>
      <c r="E197" s="99"/>
      <c r="F197" s="99"/>
      <c r="G197" s="99"/>
      <c r="H197" s="99"/>
      <c r="I197" s="99"/>
      <c r="J197" s="99"/>
      <c r="K197" s="99"/>
      <c r="L197" s="99"/>
      <c r="M197" s="99"/>
      <c r="N197" s="99"/>
      <c r="O197" s="99"/>
      <c r="P197" s="99"/>
      <c r="Q197" s="99"/>
      <c r="R197" s="99"/>
      <c r="S197" s="99"/>
      <c r="T197" s="99"/>
      <c r="U197" s="99"/>
      <c r="V197" s="99"/>
      <c r="W197" s="99"/>
    </row>
    <row r="198" spans="1:23" outlineLevel="1" x14ac:dyDescent="0.35">
      <c r="A198" s="7"/>
      <c r="B198" s="19">
        <v>2</v>
      </c>
      <c r="C198" s="206" t="str">
        <f>Действ.тарифы!C198</f>
        <v xml:space="preserve">Услуга трансферация аккредитива Банком не предоставляется. </v>
      </c>
      <c r="D198" s="253">
        <f>Действ.тарифы!D198</f>
        <v>0</v>
      </c>
      <c r="E198" s="99"/>
      <c r="F198" s="99"/>
      <c r="G198" s="99"/>
      <c r="H198" s="99"/>
      <c r="I198" s="99"/>
      <c r="J198" s="99"/>
      <c r="K198" s="99"/>
      <c r="L198" s="99"/>
      <c r="M198" s="99"/>
      <c r="N198" s="99"/>
      <c r="O198" s="99"/>
      <c r="P198" s="99"/>
      <c r="Q198" s="99"/>
      <c r="R198" s="99"/>
      <c r="S198" s="99"/>
      <c r="T198" s="99"/>
      <c r="U198" s="99"/>
      <c r="V198" s="99"/>
      <c r="W198" s="99"/>
    </row>
    <row r="199" spans="1:23" ht="15.75" customHeight="1" outlineLevel="1" x14ac:dyDescent="0.35">
      <c r="A199" s="7"/>
      <c r="B199" s="19">
        <v>3</v>
      </c>
      <c r="C199" s="206" t="str">
        <f>Действ.тарифы!C199</f>
        <v>Комиссии списываются с банковского счета Клиента указанного в заявлении.</v>
      </c>
      <c r="D199" s="253">
        <f>Действ.тарифы!D199</f>
        <v>0</v>
      </c>
      <c r="E199" s="99"/>
      <c r="F199" s="99"/>
      <c r="G199" s="99"/>
      <c r="H199" s="99"/>
      <c r="I199" s="99"/>
      <c r="J199" s="99"/>
      <c r="K199" s="99"/>
      <c r="L199" s="99"/>
      <c r="M199" s="99"/>
      <c r="N199" s="99"/>
      <c r="O199" s="99"/>
      <c r="P199" s="99"/>
      <c r="Q199" s="99"/>
      <c r="R199" s="99"/>
      <c r="S199" s="99"/>
      <c r="T199" s="99"/>
      <c r="U199" s="99"/>
      <c r="V199" s="99"/>
      <c r="W199" s="99"/>
    </row>
    <row r="200" spans="1:23" ht="33" customHeight="1" outlineLevel="1" x14ac:dyDescent="0.35">
      <c r="A200" s="7"/>
      <c r="B200" s="19">
        <v>4</v>
      </c>
      <c r="C200" s="206" t="str">
        <f>Действ.тарифы!C200</f>
        <v>Комиссия по п.9.2 взимается Банком-эмитентом в день совершения операции на основании  заявления на открытие аккредитива/заявления на отзыв/изменение условий аккредитива.</v>
      </c>
      <c r="D200" s="253">
        <f>Действ.тарифы!D200</f>
        <v>0</v>
      </c>
      <c r="E200" s="99"/>
      <c r="F200" s="99"/>
      <c r="G200" s="99"/>
      <c r="H200" s="99"/>
      <c r="I200" s="99"/>
      <c r="J200" s="99"/>
      <c r="K200" s="99"/>
      <c r="L200" s="99"/>
      <c r="M200" s="99"/>
      <c r="N200" s="99"/>
      <c r="O200" s="99"/>
      <c r="P200" s="99"/>
      <c r="Q200" s="99"/>
      <c r="R200" s="99"/>
      <c r="S200" s="99"/>
      <c r="T200" s="99"/>
      <c r="U200" s="99"/>
      <c r="V200" s="99"/>
      <c r="W200" s="99"/>
    </row>
    <row r="201" spans="1:23" ht="32.25" customHeight="1" outlineLevel="1" x14ac:dyDescent="0.35">
      <c r="A201" s="7"/>
      <c r="B201" s="19">
        <v>5</v>
      </c>
      <c r="C201" s="206" t="str">
        <f>Действ.тарифы!C201</f>
        <v>Комиссия по п.9.3 взимается Банком-эмитентом в день совершения операции на основании заявления на отзыв/изменение условий аккредитива.</v>
      </c>
      <c r="D201" s="253">
        <f>Действ.тарифы!D201</f>
        <v>0</v>
      </c>
      <c r="E201" s="99"/>
      <c r="F201" s="99"/>
      <c r="G201" s="99"/>
      <c r="H201" s="99"/>
      <c r="I201" s="99"/>
      <c r="J201" s="99"/>
      <c r="K201" s="99"/>
      <c r="L201" s="99"/>
      <c r="M201" s="99"/>
      <c r="N201" s="99"/>
      <c r="O201" s="99"/>
      <c r="P201" s="99"/>
      <c r="Q201" s="99"/>
      <c r="R201" s="99"/>
      <c r="S201" s="99"/>
      <c r="T201" s="99"/>
      <c r="U201" s="99"/>
      <c r="V201" s="99"/>
      <c r="W201" s="99"/>
    </row>
    <row r="202" spans="1:23" ht="28.5" customHeight="1" outlineLevel="1" x14ac:dyDescent="0.35">
      <c r="A202" s="7"/>
      <c r="B202" s="19">
        <v>6</v>
      </c>
      <c r="C202" s="206" t="str">
        <f>Действ.тарифы!C202</f>
        <v>Комиссия по п. 9.4 взимается Исполняющим Банком в день совершения операции на основании заявления на открытие аккредитива.</v>
      </c>
      <c r="D202" s="253">
        <f>Действ.тарифы!D202</f>
        <v>0</v>
      </c>
      <c r="E202" s="99"/>
      <c r="F202" s="99"/>
      <c r="G202" s="99"/>
      <c r="H202" s="99"/>
      <c r="I202" s="99"/>
      <c r="J202" s="99"/>
      <c r="K202" s="99"/>
      <c r="L202" s="99"/>
      <c r="M202" s="99"/>
      <c r="N202" s="99"/>
      <c r="O202" s="99"/>
      <c r="P202" s="99"/>
      <c r="Q202" s="99"/>
      <c r="R202" s="99"/>
      <c r="S202" s="99"/>
      <c r="T202" s="99"/>
      <c r="U202" s="99"/>
      <c r="V202" s="99"/>
      <c r="W202" s="99"/>
    </row>
    <row r="203" spans="1:23" ht="29.25" customHeight="1" outlineLevel="1" x14ac:dyDescent="0.35">
      <c r="A203" s="7"/>
      <c r="B203" s="19">
        <v>7</v>
      </c>
      <c r="C203" s="206" t="str">
        <f>Действ.тарифы!C203</f>
        <v>Комиссия по п.9.5 взимается в день совершения операции,  в случае обращения Клиента в Банк при условии, что Банк не является Банком-Эмитентом и Исполняющим Банком по аккредитиву на основании заявления.</v>
      </c>
      <c r="D203" s="253">
        <f>Действ.тарифы!D203</f>
        <v>0</v>
      </c>
      <c r="E203" s="99"/>
      <c r="F203" s="99"/>
      <c r="G203" s="99"/>
      <c r="H203" s="99"/>
      <c r="I203" s="99"/>
      <c r="J203" s="99"/>
      <c r="K203" s="99"/>
      <c r="L203" s="99"/>
      <c r="M203" s="99"/>
      <c r="N203" s="99"/>
      <c r="O203" s="99"/>
      <c r="P203" s="99"/>
      <c r="Q203" s="99"/>
      <c r="R203" s="99"/>
      <c r="S203" s="99"/>
      <c r="T203" s="99"/>
      <c r="U203" s="99"/>
      <c r="V203" s="99"/>
      <c r="W203" s="99"/>
    </row>
    <row r="204" spans="1:23" ht="17.25" customHeight="1" outlineLevel="1" x14ac:dyDescent="0.35">
      <c r="A204" s="7"/>
      <c r="B204" s="19">
        <v>8</v>
      </c>
      <c r="C204" s="206" t="str">
        <f>Действ.тарифы!C204</f>
        <v>Услуга по п. 9.6 включает в себя предварительное согласование с Клиентом условий, указанных Клиентом в  заявлении на открытие аккредитива.</v>
      </c>
      <c r="D204" s="253">
        <f>Действ.тарифы!D204</f>
        <v>0</v>
      </c>
      <c r="E204" s="99"/>
      <c r="F204" s="99"/>
      <c r="G204" s="99"/>
      <c r="H204" s="99"/>
      <c r="I204" s="99"/>
      <c r="J204" s="99"/>
      <c r="K204" s="99"/>
      <c r="L204" s="99"/>
      <c r="M204" s="99"/>
      <c r="N204" s="99"/>
      <c r="O204" s="99"/>
      <c r="P204" s="99"/>
      <c r="Q204" s="99"/>
      <c r="R204" s="99"/>
      <c r="S204" s="99"/>
      <c r="T204" s="99"/>
      <c r="U204" s="99"/>
      <c r="V204" s="99"/>
      <c r="W204" s="99"/>
    </row>
    <row r="205" spans="1:23" ht="29.25" customHeight="1" outlineLevel="1" x14ac:dyDescent="0.35">
      <c r="A205" s="7"/>
      <c r="B205" s="19">
        <v>9</v>
      </c>
      <c r="C205" s="206" t="str">
        <f>Действ.тарифы!C205</f>
        <v>Комиссия по п.9.9 взимается в день совершения операции Исполняющим Банком при уведомлении получателя средств о выпуске аккредитива в его пользу на основании заявления на открытие аккредитива.</v>
      </c>
      <c r="D205" s="253">
        <f>Действ.тарифы!D205</f>
        <v>0</v>
      </c>
      <c r="E205" s="99"/>
      <c r="F205" s="99"/>
      <c r="G205" s="99"/>
      <c r="H205" s="99"/>
      <c r="I205" s="99"/>
      <c r="J205" s="99"/>
      <c r="K205" s="99"/>
      <c r="L205" s="99"/>
      <c r="M205" s="99"/>
      <c r="N205" s="99"/>
      <c r="O205" s="99"/>
      <c r="P205" s="99"/>
      <c r="Q205" s="99"/>
      <c r="R205" s="99"/>
      <c r="S205" s="99"/>
      <c r="T205" s="99"/>
      <c r="U205" s="99"/>
      <c r="V205" s="99"/>
      <c r="W205" s="99"/>
    </row>
    <row r="206" spans="1:23" ht="32.25" customHeight="1" outlineLevel="1" x14ac:dyDescent="0.35">
      <c r="A206" s="7"/>
      <c r="B206" s="19">
        <v>10</v>
      </c>
      <c r="C206" s="206" t="str">
        <f>Действ.тарифы!C206</f>
        <v>Комиссия по п.9.10 взимается Исполняющим Банком в день совершения операции на основании заявления на открытие аккредитива. В случае увеличения  суммы аккредитива плата взимается с суммы, на которую увеличивается сумма аккредитива.</v>
      </c>
      <c r="D206" s="253">
        <f>Действ.тарифы!D206</f>
        <v>0</v>
      </c>
      <c r="E206" s="99"/>
      <c r="F206" s="99"/>
      <c r="G206" s="99"/>
      <c r="H206" s="99"/>
      <c r="I206" s="99"/>
      <c r="J206" s="99"/>
      <c r="K206" s="99"/>
      <c r="L206" s="99"/>
      <c r="M206" s="99"/>
      <c r="N206" s="99"/>
      <c r="O206" s="99"/>
      <c r="P206" s="99"/>
      <c r="Q206" s="99"/>
      <c r="R206" s="99"/>
      <c r="S206" s="99"/>
      <c r="T206" s="99"/>
      <c r="U206" s="99"/>
      <c r="V206" s="99"/>
      <c r="W206" s="99"/>
    </row>
    <row r="207" spans="1:23" ht="29.25" customHeight="1" outlineLevel="1" x14ac:dyDescent="0.35">
      <c r="A207" s="7"/>
      <c r="B207" s="19">
        <v>11</v>
      </c>
      <c r="C207" s="206" t="str">
        <f>Действ.тарифы!C207</f>
        <v>Комиссия по п.9.11 взимается в день совершения операции Исполняющим Банком при уведомлении получателя средств о внесении изменений в аккредитив.</v>
      </c>
      <c r="D207" s="253">
        <f>Действ.тарифы!D207</f>
        <v>0</v>
      </c>
      <c r="E207" s="99"/>
      <c r="F207" s="99"/>
      <c r="G207" s="99"/>
      <c r="H207" s="99"/>
      <c r="I207" s="99"/>
      <c r="J207" s="99"/>
      <c r="K207" s="99"/>
      <c r="L207" s="99"/>
      <c r="M207" s="99"/>
      <c r="N207" s="99"/>
      <c r="O207" s="99"/>
      <c r="P207" s="99"/>
      <c r="Q207" s="99"/>
      <c r="R207" s="99"/>
      <c r="S207" s="99"/>
      <c r="T207" s="99"/>
      <c r="U207" s="99"/>
      <c r="V207" s="99"/>
      <c r="W207" s="99"/>
    </row>
    <row r="208" spans="1:23" ht="27.75" customHeight="1" outlineLevel="1" x14ac:dyDescent="0.35">
      <c r="B208" s="19">
        <v>12</v>
      </c>
      <c r="C208" s="206" t="str">
        <f>Действ.тарифы!C208</f>
        <v>Комиссия по п.9.12 взимается Исполняющим Банком/Банком-Эмитентом при передаче документов Клиента курьерской почтой на основании заявления на открытие аккредитива.</v>
      </c>
      <c r="D208" s="253">
        <f>Действ.тарифы!D208</f>
        <v>0</v>
      </c>
      <c r="E208" s="99"/>
      <c r="F208" s="99"/>
      <c r="G208" s="99"/>
      <c r="H208" s="99"/>
      <c r="I208" s="99"/>
      <c r="J208" s="99"/>
      <c r="K208" s="99"/>
      <c r="L208" s="99"/>
      <c r="M208" s="99"/>
      <c r="N208" s="99"/>
      <c r="O208" s="99"/>
      <c r="P208" s="99"/>
      <c r="Q208" s="99"/>
      <c r="R208" s="99"/>
      <c r="S208" s="99"/>
      <c r="T208" s="99"/>
      <c r="U208" s="99"/>
      <c r="V208" s="99"/>
      <c r="W208" s="99"/>
    </row>
    <row r="209" spans="1:23" ht="24" customHeight="1" outlineLevel="1" collapsed="1" x14ac:dyDescent="0.35">
      <c r="B209" s="32" t="s">
        <v>13</v>
      </c>
      <c r="C209" s="30" t="str">
        <f>Действ.тарифы!C209</f>
        <v>Прием документов на открытие аккредитива</v>
      </c>
      <c r="D209" s="257">
        <f>Действ.тарифы!D209</f>
        <v>0</v>
      </c>
      <c r="E209" s="25"/>
      <c r="F209" s="667" t="s">
        <v>186</v>
      </c>
      <c r="G209" s="668"/>
      <c r="H209" s="669"/>
      <c r="I209" s="667" t="s">
        <v>186</v>
      </c>
      <c r="J209" s="668"/>
      <c r="K209" s="669"/>
      <c r="L209" s="667" t="s">
        <v>186</v>
      </c>
      <c r="M209" s="668"/>
      <c r="N209" s="669"/>
      <c r="O209" s="667" t="s">
        <v>186</v>
      </c>
      <c r="P209" s="668"/>
      <c r="Q209" s="669"/>
      <c r="R209" s="24" t="s">
        <v>186</v>
      </c>
      <c r="S209" s="94"/>
      <c r="T209" s="94"/>
      <c r="U209" s="24" t="s">
        <v>186</v>
      </c>
      <c r="V209" s="94"/>
      <c r="W209" s="94"/>
    </row>
    <row r="210" spans="1:23" ht="25.5" customHeight="1" outlineLevel="1" x14ac:dyDescent="0.35">
      <c r="B210" s="32" t="s">
        <v>15</v>
      </c>
      <c r="C210" s="30" t="str">
        <f>Действ.тарифы!C210</f>
        <v>Открытие, пролонгация аккредитива или увеличение его суммы</v>
      </c>
      <c r="D210" s="25" t="str">
        <f>Действ.тарифы!D210</f>
        <v>от суммы аккредитива</v>
      </c>
      <c r="E210" s="25"/>
      <c r="F210" s="141">
        <v>3.0000000000000001E-3</v>
      </c>
      <c r="G210" s="137">
        <v>1500</v>
      </c>
      <c r="H210" s="220">
        <v>25000</v>
      </c>
      <c r="I210" s="141">
        <v>2.0600000000000002E-3</v>
      </c>
      <c r="J210" s="94">
        <v>1000</v>
      </c>
      <c r="K210" s="94">
        <v>25000</v>
      </c>
      <c r="L210" s="141">
        <v>1.5E-3</v>
      </c>
      <c r="M210" s="137">
        <v>1500</v>
      </c>
      <c r="N210" s="220">
        <v>25000</v>
      </c>
      <c r="O210" s="221">
        <v>1.0019999999999999E-3</v>
      </c>
      <c r="P210" s="220">
        <v>1000</v>
      </c>
      <c r="Q210" s="220">
        <v>25000</v>
      </c>
      <c r="R210" s="260">
        <v>3.0000000000000001E-3</v>
      </c>
      <c r="S210" s="259">
        <v>1500</v>
      </c>
      <c r="T210" s="259">
        <v>25000</v>
      </c>
      <c r="U210" s="260">
        <v>2.0600000000000002E-3</v>
      </c>
      <c r="V210" s="94">
        <v>1000</v>
      </c>
      <c r="W210" s="94">
        <v>25000</v>
      </c>
    </row>
    <row r="211" spans="1:23" ht="25.5" customHeight="1" outlineLevel="1" x14ac:dyDescent="0.35">
      <c r="B211" s="32" t="s">
        <v>17</v>
      </c>
      <c r="C211" s="30" t="str">
        <f>Действ.тарифы!C211</f>
        <v>Внесение изменений в условия аккредитива, кроме пролонгации и увеличения суммы</v>
      </c>
      <c r="D211" s="257">
        <f>Действ.тарифы!D211</f>
        <v>0</v>
      </c>
      <c r="E211" s="25"/>
      <c r="F211" s="220">
        <v>1000.05</v>
      </c>
      <c r="G211" s="29"/>
      <c r="H211" s="29"/>
      <c r="I211" s="94">
        <v>1000</v>
      </c>
      <c r="J211" s="94"/>
      <c r="K211" s="94"/>
      <c r="L211" s="220">
        <v>999.75</v>
      </c>
      <c r="M211" s="220"/>
      <c r="N211" s="220"/>
      <c r="O211" s="220">
        <v>999.75</v>
      </c>
      <c r="P211" s="220"/>
      <c r="Q211" s="220"/>
      <c r="R211" s="259">
        <v>1000.3499999999999</v>
      </c>
      <c r="S211" s="94"/>
      <c r="T211" s="94"/>
      <c r="U211" s="94">
        <v>1000</v>
      </c>
      <c r="V211" s="94"/>
      <c r="W211" s="94"/>
    </row>
    <row r="212" spans="1:23" ht="25.5" customHeight="1" outlineLevel="1" x14ac:dyDescent="0.35">
      <c r="B212" s="32" t="s">
        <v>18</v>
      </c>
      <c r="C212" s="30" t="str">
        <f>Действ.тарифы!C212</f>
        <v>Прием и проверка документов  для раскрытия аккредитива (в случае исполнения аккредитива Банком)</v>
      </c>
      <c r="D212" s="25" t="str">
        <f>Действ.тарифы!D212</f>
        <v>от суммы аккредитива</v>
      </c>
      <c r="E212" s="25"/>
      <c r="F212" s="141">
        <v>1.9E-3</v>
      </c>
      <c r="G212" s="137">
        <v>2000</v>
      </c>
      <c r="H212" s="220">
        <v>100000</v>
      </c>
      <c r="I212" s="141">
        <v>2.0600000000000002E-3</v>
      </c>
      <c r="J212" s="94">
        <v>1000</v>
      </c>
      <c r="K212" s="94">
        <v>100000</v>
      </c>
      <c r="L212" s="141">
        <v>1.9E-3</v>
      </c>
      <c r="M212" s="137">
        <v>1500</v>
      </c>
      <c r="N212" s="220">
        <v>100000</v>
      </c>
      <c r="O212" s="221">
        <v>1.0449999999999999E-3</v>
      </c>
      <c r="P212" s="220">
        <v>1000</v>
      </c>
      <c r="Q212" s="220">
        <v>100000</v>
      </c>
      <c r="R212" s="260">
        <v>1.9E-3</v>
      </c>
      <c r="S212" s="259">
        <v>2000</v>
      </c>
      <c r="T212" s="259">
        <v>100000</v>
      </c>
      <c r="U212" s="260">
        <v>2.0600000000000002E-3</v>
      </c>
      <c r="V212" s="94">
        <v>1000</v>
      </c>
      <c r="W212" s="94">
        <v>100000</v>
      </c>
    </row>
    <row r="213" spans="1:23" ht="25.5" customHeight="1" outlineLevel="1" x14ac:dyDescent="0.35">
      <c r="B213" s="32" t="s">
        <v>19</v>
      </c>
      <c r="C213" s="30" t="str">
        <f>Действ.тарифы!C213</f>
        <v>Прием и проверка документов  для раскрытия аккредитива (в случае исполнения аккредитива не в Банке)</v>
      </c>
      <c r="D213" s="25" t="str">
        <f>Действ.тарифы!D213</f>
        <v>от суммы аккредитива</v>
      </c>
      <c r="E213" s="25"/>
      <c r="F213" s="221">
        <v>1.9E-3</v>
      </c>
      <c r="G213" s="220">
        <v>1500</v>
      </c>
      <c r="H213" s="220">
        <v>15000</v>
      </c>
      <c r="I213" s="221">
        <v>2.0600000000000002E-3</v>
      </c>
      <c r="J213" s="94">
        <v>1000</v>
      </c>
      <c r="K213" s="94">
        <v>15000</v>
      </c>
      <c r="L213" s="221">
        <v>9.5E-4</v>
      </c>
      <c r="M213" s="220">
        <v>1500</v>
      </c>
      <c r="N213" s="220">
        <v>15000</v>
      </c>
      <c r="O213" s="221">
        <v>9.5E-4</v>
      </c>
      <c r="P213" s="220">
        <v>1000</v>
      </c>
      <c r="Q213" s="220">
        <v>15000</v>
      </c>
      <c r="R213" s="260">
        <v>1.9E-3</v>
      </c>
      <c r="S213" s="94">
        <v>1500</v>
      </c>
      <c r="T213" s="94">
        <v>15000</v>
      </c>
      <c r="U213" s="260">
        <v>2.0600000000000002E-3</v>
      </c>
      <c r="V213" s="94">
        <v>1000</v>
      </c>
      <c r="W213" s="94">
        <v>15000</v>
      </c>
    </row>
    <row r="214" spans="1:23" ht="24" customHeight="1" outlineLevel="1" x14ac:dyDescent="0.35">
      <c r="B214" s="32" t="s">
        <v>21</v>
      </c>
      <c r="C214" s="30" t="str">
        <f>Действ.тарифы!C214</f>
        <v>Предконтрактная работа</v>
      </c>
      <c r="D214" s="257">
        <f>Действ.тарифы!D214</f>
        <v>0</v>
      </c>
      <c r="E214" s="25"/>
      <c r="F214" s="667" t="s">
        <v>186</v>
      </c>
      <c r="G214" s="668"/>
      <c r="H214" s="669"/>
      <c r="I214" s="667" t="s">
        <v>186</v>
      </c>
      <c r="J214" s="668"/>
      <c r="K214" s="669"/>
      <c r="L214" s="667" t="s">
        <v>186</v>
      </c>
      <c r="M214" s="668"/>
      <c r="N214" s="669"/>
      <c r="O214" s="667" t="s">
        <v>186</v>
      </c>
      <c r="P214" s="668"/>
      <c r="Q214" s="669"/>
      <c r="R214" s="24" t="s">
        <v>186</v>
      </c>
      <c r="S214" s="94"/>
      <c r="T214" s="94"/>
      <c r="U214" s="24" t="s">
        <v>186</v>
      </c>
      <c r="V214" s="94"/>
      <c r="W214" s="94"/>
    </row>
    <row r="215" spans="1:23" ht="21" customHeight="1" outlineLevel="1" x14ac:dyDescent="0.35">
      <c r="B215" s="32" t="s">
        <v>22</v>
      </c>
      <c r="C215" s="30" t="str">
        <f>Действ.тарифы!C215</f>
        <v>Платеж по аккредитиву в пользу получателя на счет, открытый в стороннем банке (в случае исполнения аккредитива Банком)</v>
      </c>
      <c r="D215" s="257">
        <f>Действ.тарифы!D215</f>
        <v>0</v>
      </c>
      <c r="E215" s="25"/>
      <c r="F215" s="137">
        <v>800.25</v>
      </c>
      <c r="G215" s="220"/>
      <c r="H215" s="220"/>
      <c r="I215" s="140">
        <v>1000</v>
      </c>
      <c r="J215" s="94"/>
      <c r="K215" s="94"/>
      <c r="L215" s="137">
        <v>999.9</v>
      </c>
      <c r="M215" s="220"/>
      <c r="N215" s="220"/>
      <c r="O215" s="667" t="s">
        <v>186</v>
      </c>
      <c r="P215" s="668"/>
      <c r="Q215" s="669"/>
      <c r="R215" s="259">
        <v>800.25</v>
      </c>
      <c r="S215" s="94"/>
      <c r="T215" s="94"/>
      <c r="U215" s="94">
        <v>1000</v>
      </c>
      <c r="V215" s="94"/>
      <c r="W215" s="94"/>
    </row>
    <row r="216" spans="1:23" ht="26.25" customHeight="1" outlineLevel="1" x14ac:dyDescent="0.35">
      <c r="B216" s="32" t="s">
        <v>23</v>
      </c>
      <c r="C216" s="30" t="str">
        <f>Действ.тарифы!C216</f>
        <v>Платеж по аккредитиву в пользу получателя на счет, открытый в Банке (в случае исполнения аккредитива Банком)</v>
      </c>
      <c r="D216" s="257">
        <f>Действ.тарифы!D216</f>
        <v>0</v>
      </c>
      <c r="E216" s="25"/>
      <c r="F216" s="667" t="s">
        <v>186</v>
      </c>
      <c r="G216" s="668"/>
      <c r="H216" s="669"/>
      <c r="I216" s="667" t="s">
        <v>186</v>
      </c>
      <c r="J216" s="668"/>
      <c r="K216" s="669"/>
      <c r="L216" s="667" t="s">
        <v>186</v>
      </c>
      <c r="M216" s="668"/>
      <c r="N216" s="669"/>
      <c r="O216" s="667" t="s">
        <v>186</v>
      </c>
      <c r="P216" s="668"/>
      <c r="Q216" s="669"/>
      <c r="R216" s="24" t="s">
        <v>186</v>
      </c>
      <c r="S216" s="94"/>
      <c r="T216" s="94"/>
      <c r="U216" s="24" t="s">
        <v>186</v>
      </c>
      <c r="V216" s="94"/>
      <c r="W216" s="94"/>
    </row>
    <row r="217" spans="1:23" ht="24" customHeight="1" outlineLevel="1" x14ac:dyDescent="0.35">
      <c r="B217" s="32" t="s">
        <v>25</v>
      </c>
      <c r="C217" s="30" t="str">
        <f>Действ.тарифы!C217</f>
        <v>Авизование аккредитива</v>
      </c>
      <c r="D217" s="25" t="str">
        <f>Действ.тарифы!D217</f>
        <v>от суммы аккредитива</v>
      </c>
      <c r="E217" s="25"/>
      <c r="F217" s="221">
        <v>1E-3</v>
      </c>
      <c r="G217" s="220">
        <v>1000</v>
      </c>
      <c r="H217" s="137">
        <v>10000</v>
      </c>
      <c r="I217" s="141">
        <v>2.0600000000000002E-3</v>
      </c>
      <c r="J217" s="94">
        <v>1000</v>
      </c>
      <c r="K217" s="94">
        <v>7500</v>
      </c>
      <c r="L217" s="221">
        <v>1E-3</v>
      </c>
      <c r="M217" s="220">
        <v>1000</v>
      </c>
      <c r="N217" s="137">
        <v>10000</v>
      </c>
      <c r="O217" s="221">
        <v>1E-3</v>
      </c>
      <c r="P217" s="137">
        <v>1500</v>
      </c>
      <c r="Q217" s="220">
        <v>7500</v>
      </c>
      <c r="R217" s="260">
        <v>1E-3</v>
      </c>
      <c r="S217" s="259">
        <v>1000</v>
      </c>
      <c r="T217" s="259">
        <v>15000</v>
      </c>
      <c r="U217" s="260">
        <v>2.0600000000000002E-3</v>
      </c>
      <c r="V217" s="94">
        <v>1000</v>
      </c>
      <c r="W217" s="94">
        <v>7500</v>
      </c>
    </row>
    <row r="218" spans="1:23" ht="31.5" customHeight="1" outlineLevel="1" x14ac:dyDescent="0.35">
      <c r="B218" s="32" t="s">
        <v>27</v>
      </c>
      <c r="C218" s="30" t="str">
        <f>Действ.тарифы!C218</f>
        <v>Подтверждение аккредитива по запросу банка-эмитента, пролонгация подтвержденного аккредитива или увеличение его суммы (с денежным покрытием)</v>
      </c>
      <c r="D218" s="25" t="str">
        <f>Действ.тарифы!D218</f>
        <v>от суммы аккредитива</v>
      </c>
      <c r="E218" s="25"/>
      <c r="F218" s="141">
        <v>1.25E-3</v>
      </c>
      <c r="G218" s="137">
        <v>3000</v>
      </c>
      <c r="H218" s="140">
        <v>16500</v>
      </c>
      <c r="I218" s="141">
        <v>2.0600000000000002E-3</v>
      </c>
      <c r="J218" s="140">
        <v>1000</v>
      </c>
      <c r="K218" s="140">
        <v>25000</v>
      </c>
      <c r="L218" s="141">
        <v>1.225E-3</v>
      </c>
      <c r="M218" s="137">
        <v>2000</v>
      </c>
      <c r="N218" s="140">
        <v>16500</v>
      </c>
      <c r="O218" s="141">
        <v>1.225E-3</v>
      </c>
      <c r="P218" s="137">
        <v>2000</v>
      </c>
      <c r="Q218" s="140">
        <v>16500</v>
      </c>
      <c r="R218" s="260">
        <v>1.25E-3</v>
      </c>
      <c r="S218" s="259">
        <v>3000</v>
      </c>
      <c r="T218" s="94">
        <v>16500</v>
      </c>
      <c r="U218" s="260">
        <v>2.0600000000000002E-3</v>
      </c>
      <c r="V218" s="94">
        <v>1000</v>
      </c>
      <c r="W218" s="94">
        <v>25000</v>
      </c>
    </row>
    <row r="219" spans="1:23" ht="15" customHeight="1" outlineLevel="1" x14ac:dyDescent="0.35">
      <c r="B219" s="32" t="s">
        <v>29</v>
      </c>
      <c r="C219" s="76" t="str">
        <f>Действ.тарифы!C219</f>
        <v>Авизование изменений условий аккредитива</v>
      </c>
      <c r="D219" s="257">
        <f>Действ.тарифы!D219</f>
        <v>0</v>
      </c>
      <c r="E219" s="25"/>
      <c r="F219" s="137">
        <v>1500</v>
      </c>
      <c r="G219" s="220"/>
      <c r="H219" s="220"/>
      <c r="I219" s="140">
        <v>1000</v>
      </c>
      <c r="J219" s="94"/>
      <c r="K219" s="94"/>
      <c r="L219" s="137">
        <v>1000.05</v>
      </c>
      <c r="M219" s="220"/>
      <c r="N219" s="220"/>
      <c r="O219" s="137">
        <v>1000.05</v>
      </c>
      <c r="P219" s="220"/>
      <c r="Q219" s="220"/>
      <c r="R219" s="259">
        <v>1500</v>
      </c>
      <c r="S219" s="94"/>
      <c r="T219" s="94"/>
      <c r="U219" s="94">
        <v>1000</v>
      </c>
      <c r="V219" s="94"/>
      <c r="W219" s="94"/>
    </row>
    <row r="220" spans="1:23" ht="30" customHeight="1" outlineLevel="1" x14ac:dyDescent="0.35">
      <c r="B220" s="32" t="s">
        <v>31</v>
      </c>
      <c r="C220" s="76" t="str">
        <f>Действ.тарифы!C220</f>
        <v>Отправка документов курьерской почтой</v>
      </c>
      <c r="D220" s="257">
        <f>Действ.тарифы!D220</f>
        <v>0</v>
      </c>
      <c r="E220" s="25"/>
      <c r="F220" s="667" t="s">
        <v>32</v>
      </c>
      <c r="G220" s="668"/>
      <c r="H220" s="669"/>
      <c r="I220" s="667" t="s">
        <v>32</v>
      </c>
      <c r="J220" s="668"/>
      <c r="K220" s="669"/>
      <c r="L220" s="667" t="s">
        <v>32</v>
      </c>
      <c r="M220" s="668"/>
      <c r="N220" s="669"/>
      <c r="O220" s="667" t="s">
        <v>32</v>
      </c>
      <c r="P220" s="668"/>
      <c r="Q220" s="669"/>
      <c r="R220" s="29" t="s">
        <v>32</v>
      </c>
      <c r="S220" s="94"/>
      <c r="T220" s="94"/>
      <c r="U220" s="29" t="s">
        <v>32</v>
      </c>
      <c r="V220" s="94"/>
      <c r="W220" s="94"/>
    </row>
    <row r="221" spans="1:23" ht="33" customHeight="1" x14ac:dyDescent="0.35">
      <c r="B221" s="47" t="s">
        <v>194</v>
      </c>
      <c r="C221" s="211" t="str">
        <f>Действ.тарифы!C221</f>
        <v>Расчетный центр - услуга не предоставляется с 04.04.2016</v>
      </c>
      <c r="D221" s="254">
        <f>Действ.тарифы!D221</f>
        <v>0</v>
      </c>
      <c r="E221" s="122"/>
      <c r="F221" s="52"/>
      <c r="G221" s="52"/>
      <c r="H221" s="52"/>
      <c r="I221" s="52"/>
      <c r="J221" s="52"/>
      <c r="K221" s="52"/>
      <c r="L221" s="52"/>
      <c r="M221" s="52"/>
      <c r="N221" s="52"/>
      <c r="O221" s="52"/>
      <c r="P221" s="52"/>
      <c r="Q221" s="52"/>
      <c r="R221" s="52"/>
      <c r="S221" s="52"/>
      <c r="T221" s="52"/>
      <c r="U221" s="52"/>
      <c r="V221" s="52"/>
      <c r="W221" s="52"/>
    </row>
    <row r="222" spans="1:23" ht="15" customHeight="1" outlineLevel="1" x14ac:dyDescent="0.35">
      <c r="B222" s="19"/>
      <c r="C222" s="212" t="str">
        <f>Действ.тарифы!C222</f>
        <v xml:space="preserve">Порядок и условия оказания услуг и взимания комиссий:
</v>
      </c>
      <c r="D222" s="253">
        <f>Действ.тарифы!D222</f>
        <v>0</v>
      </c>
      <c r="E222" s="81"/>
      <c r="F222" s="81"/>
      <c r="G222" s="81"/>
      <c r="H222" s="81"/>
      <c r="I222" s="81"/>
      <c r="J222" s="81"/>
      <c r="K222" s="81"/>
      <c r="L222" s="81"/>
      <c r="M222" s="81"/>
      <c r="N222" s="81"/>
      <c r="O222" s="81"/>
      <c r="P222" s="81"/>
      <c r="Q222" s="81"/>
      <c r="R222" s="81"/>
      <c r="S222" s="81"/>
      <c r="T222" s="81"/>
      <c r="U222" s="81"/>
      <c r="V222" s="81"/>
      <c r="W222" s="81"/>
    </row>
    <row r="223" spans="1:23" s="8" customFormat="1" ht="54" customHeight="1" outlineLevel="1" x14ac:dyDescent="0.35">
      <c r="A223" s="118"/>
      <c r="B223" s="19">
        <v>1</v>
      </c>
      <c r="C223" s="206" t="str">
        <f>Действ.тарифы!C223</f>
        <v>Услуга предоставляется, только для переводов в валюте Российской Федерации. Услуга не предоставляется при использовании Клиентом услуги Расчетный центр «Плюс». Для использования услуги Клиент заключает с Банком дополнительное соглашение к Договору банковского счета о порядке приема и исполнении реестра платежей на перевод денежных средств на счета сотрудников Организации.</v>
      </c>
      <c r="D223" s="253">
        <f>Действ.тарифы!D223</f>
        <v>0</v>
      </c>
      <c r="E223" s="203"/>
      <c r="F223" s="203"/>
      <c r="G223" s="203"/>
      <c r="H223" s="203"/>
      <c r="I223" s="203"/>
      <c r="J223" s="203"/>
      <c r="K223" s="203"/>
      <c r="L223" s="203"/>
      <c r="M223" s="203"/>
      <c r="N223" s="203"/>
      <c r="O223" s="203"/>
      <c r="P223" s="203"/>
      <c r="Q223" s="203"/>
      <c r="R223" s="203"/>
      <c r="S223" s="203"/>
      <c r="T223" s="203"/>
      <c r="U223" s="203"/>
      <c r="V223" s="203"/>
      <c r="W223" s="203"/>
    </row>
    <row r="224" spans="1:23" s="8" customFormat="1" ht="24" customHeight="1" outlineLevel="1" collapsed="1" x14ac:dyDescent="0.35">
      <c r="A224" s="118"/>
      <c r="B224" s="32" t="s">
        <v>225</v>
      </c>
      <c r="C224" s="32" t="str">
        <f>Действ.тарифы!C224</f>
        <v>Исполнения Реестра платежей "Расчетный центр"</v>
      </c>
      <c r="D224" s="257">
        <f>Действ.тарифы!D224</f>
        <v>0</v>
      </c>
      <c r="E224" s="25"/>
      <c r="F224" s="667" t="s">
        <v>186</v>
      </c>
      <c r="G224" s="668"/>
      <c r="H224" s="669"/>
      <c r="I224" s="667" t="s">
        <v>186</v>
      </c>
      <c r="J224" s="668"/>
      <c r="K224" s="669"/>
      <c r="L224" s="667" t="s">
        <v>186</v>
      </c>
      <c r="M224" s="668"/>
      <c r="N224" s="669"/>
      <c r="O224" s="667" t="s">
        <v>186</v>
      </c>
      <c r="P224" s="668"/>
      <c r="Q224" s="669"/>
      <c r="R224" s="24" t="s">
        <v>186</v>
      </c>
      <c r="S224" s="24"/>
      <c r="T224" s="24"/>
      <c r="U224" s="24" t="s">
        <v>186</v>
      </c>
      <c r="V224" s="28"/>
      <c r="W224" s="28"/>
    </row>
    <row r="225" spans="1:23" ht="15.75" customHeight="1" x14ac:dyDescent="0.35">
      <c r="B225" s="47" t="s">
        <v>195</v>
      </c>
      <c r="C225" s="211" t="str">
        <f>Действ.тарифы!C225</f>
        <v>Расчетный центр «Плюс» с 03.11.2017 услуга не предоставляется</v>
      </c>
      <c r="D225" s="254">
        <f>Действ.тарифы!D225</f>
        <v>0</v>
      </c>
      <c r="E225" s="122"/>
      <c r="F225" s="12"/>
      <c r="G225" s="12"/>
      <c r="H225" s="12"/>
      <c r="I225" s="12"/>
      <c r="J225" s="12"/>
      <c r="K225" s="12"/>
      <c r="L225" s="12"/>
      <c r="M225" s="12"/>
      <c r="N225" s="12"/>
      <c r="O225" s="12"/>
      <c r="P225" s="12"/>
      <c r="Q225" s="12"/>
      <c r="R225" s="52"/>
      <c r="S225" s="52"/>
      <c r="T225" s="52"/>
      <c r="U225" s="52"/>
      <c r="V225" s="52"/>
      <c r="W225" s="52"/>
    </row>
    <row r="226" spans="1:23" ht="15" customHeight="1" outlineLevel="1" x14ac:dyDescent="0.35">
      <c r="B226" s="19"/>
      <c r="C226" s="212" t="str">
        <f>Действ.тарифы!C226</f>
        <v xml:space="preserve">Порядок и условия оказания услуг и взимания комиссий:
</v>
      </c>
      <c r="D226" s="253">
        <f>Действ.тарифы!D226</f>
        <v>0</v>
      </c>
      <c r="E226" s="99"/>
      <c r="F226" s="99"/>
      <c r="G226" s="99"/>
      <c r="H226" s="99"/>
      <c r="I226" s="99"/>
      <c r="J226" s="99"/>
      <c r="K226" s="99"/>
      <c r="L226" s="99"/>
      <c r="M226" s="99"/>
      <c r="N226" s="99"/>
      <c r="O226" s="99"/>
      <c r="P226" s="99"/>
      <c r="Q226" s="99"/>
      <c r="R226" s="99"/>
      <c r="S226" s="99"/>
      <c r="T226" s="99"/>
      <c r="U226" s="99"/>
      <c r="V226" s="99"/>
      <c r="W226" s="99"/>
    </row>
    <row r="227" spans="1:23" ht="45" customHeight="1" outlineLevel="1" x14ac:dyDescent="0.35">
      <c r="B227" s="19">
        <v>1</v>
      </c>
      <c r="C227" s="206" t="str">
        <f>Действ.тарифы!C227</f>
        <v>Услуга предоставляется, только для переводов в валюте Российской Федерации. Услуга не предоставляется при использовании Клиентом услуги "Расчетный центр". Для использования услуги Клиент заключает с Банком договор о порядке приема и исполнения  реестра платежей на перевод денежных средств на счета сотрудников Организации.</v>
      </c>
      <c r="D227" s="253">
        <f>Действ.тарифы!D227</f>
        <v>0</v>
      </c>
      <c r="E227" s="99"/>
      <c r="F227" s="99"/>
      <c r="G227" s="99"/>
      <c r="H227" s="99"/>
      <c r="I227" s="99"/>
      <c r="J227" s="99"/>
      <c r="K227" s="99"/>
      <c r="L227" s="99"/>
      <c r="M227" s="99"/>
      <c r="N227" s="99"/>
      <c r="O227" s="99"/>
      <c r="P227" s="99"/>
      <c r="Q227" s="99"/>
      <c r="R227" s="99"/>
      <c r="S227" s="99"/>
      <c r="T227" s="99"/>
      <c r="U227" s="99"/>
      <c r="V227" s="99"/>
      <c r="W227" s="99"/>
    </row>
    <row r="228" spans="1:23" ht="30.75" customHeight="1" outlineLevel="1" x14ac:dyDescent="0.35">
      <c r="B228" s="19">
        <v>2</v>
      </c>
      <c r="C228" s="206" t="str">
        <f>Действ.тарифы!C228</f>
        <v>Размер комиссионного вознаграждения определяется на основании представленных документов Клиента о численности штата сотрудников и фонда оплаты труда.</v>
      </c>
      <c r="D228" s="253">
        <f>Действ.тарифы!D228</f>
        <v>0</v>
      </c>
      <c r="E228" s="99"/>
      <c r="F228" s="99"/>
      <c r="G228" s="99"/>
      <c r="H228" s="99"/>
      <c r="I228" s="99"/>
      <c r="J228" s="99"/>
      <c r="K228" s="99"/>
      <c r="L228" s="99"/>
      <c r="M228" s="99"/>
      <c r="N228" s="99"/>
      <c r="O228" s="99"/>
      <c r="P228" s="99"/>
      <c r="Q228" s="99"/>
      <c r="R228" s="99"/>
      <c r="S228" s="99"/>
      <c r="T228" s="99"/>
      <c r="U228" s="99"/>
      <c r="V228" s="99"/>
      <c r="W228" s="99"/>
    </row>
    <row r="229" spans="1:23" s="8" customFormat="1" ht="28.5" customHeight="1" outlineLevel="1" collapsed="1" x14ac:dyDescent="0.35">
      <c r="A229" s="118"/>
      <c r="B229" s="32" t="s">
        <v>226</v>
      </c>
      <c r="C229" s="32" t="str">
        <f>Действ.тарифы!C229</f>
        <v>Исполнения Реестра платежей "Расчетный центр Плюс"</v>
      </c>
      <c r="D229" s="257">
        <f>Действ.тарифы!D229</f>
        <v>0</v>
      </c>
      <c r="E229" s="265"/>
      <c r="F229" s="646" t="s">
        <v>196</v>
      </c>
      <c r="G229" s="646"/>
      <c r="H229" s="657"/>
      <c r="I229" s="645" t="s">
        <v>196</v>
      </c>
      <c r="J229" s="646"/>
      <c r="K229" s="657"/>
      <c r="L229" s="645" t="s">
        <v>196</v>
      </c>
      <c r="M229" s="646"/>
      <c r="N229" s="657"/>
      <c r="O229" s="645" t="s">
        <v>196</v>
      </c>
      <c r="P229" s="646"/>
      <c r="Q229" s="657"/>
      <c r="R229" s="645" t="s">
        <v>196</v>
      </c>
      <c r="S229" s="646"/>
      <c r="T229" s="657"/>
      <c r="U229" s="645" t="s">
        <v>196</v>
      </c>
      <c r="V229" s="646"/>
      <c r="W229" s="657"/>
    </row>
    <row r="230" spans="1:23" ht="15.75" customHeight="1" x14ac:dyDescent="0.35">
      <c r="B230" s="47" t="s">
        <v>307</v>
      </c>
      <c r="C230" s="211" t="str">
        <f>Действ.тарифы!C230</f>
        <v xml:space="preserve">Корпоративная карта </v>
      </c>
      <c r="D230" s="337">
        <f>Действ.тарифы!D230</f>
        <v>0</v>
      </c>
      <c r="E230" s="338"/>
      <c r="F230" s="604" t="s">
        <v>189</v>
      </c>
      <c r="G230" s="666"/>
      <c r="H230" s="666"/>
      <c r="I230" s="666" t="s">
        <v>189</v>
      </c>
      <c r="J230" s="666"/>
      <c r="K230" s="666"/>
      <c r="L230" s="666" t="s">
        <v>189</v>
      </c>
      <c r="M230" s="666"/>
      <c r="N230" s="666"/>
      <c r="O230" s="666" t="s">
        <v>189</v>
      </c>
      <c r="P230" s="666"/>
      <c r="Q230" s="666"/>
      <c r="R230" s="666" t="s">
        <v>189</v>
      </c>
      <c r="S230" s="666"/>
      <c r="T230" s="666"/>
      <c r="U230" s="666" t="s">
        <v>189</v>
      </c>
      <c r="V230" s="666"/>
      <c r="W230" s="666"/>
    </row>
    <row r="231" spans="1:23" ht="15" customHeight="1" outlineLevel="1" x14ac:dyDescent="0.35">
      <c r="B231" s="19"/>
      <c r="C231" s="212" t="str">
        <f>Действ.тарифы!C231</f>
        <v xml:space="preserve">Порядок и условия оказания услуг и взимания комиссий:
</v>
      </c>
      <c r="D231" s="339">
        <f>Действ.тарифы!D231</f>
        <v>0</v>
      </c>
      <c r="E231" s="342"/>
      <c r="F231" s="146"/>
      <c r="G231" s="146"/>
      <c r="H231" s="185"/>
      <c r="I231" s="145"/>
      <c r="J231" s="146"/>
      <c r="K231" s="185"/>
      <c r="L231" s="145"/>
      <c r="M231" s="146"/>
      <c r="N231" s="185"/>
      <c r="O231" s="145"/>
      <c r="P231" s="146"/>
      <c r="Q231" s="185"/>
      <c r="R231" s="145"/>
      <c r="S231" s="146"/>
      <c r="T231" s="185"/>
      <c r="U231" s="145"/>
      <c r="V231" s="146"/>
      <c r="W231" s="185"/>
    </row>
    <row r="232" spans="1:23" ht="48" customHeight="1" outlineLevel="1" x14ac:dyDescent="0.35">
      <c r="B232" s="217">
        <v>1</v>
      </c>
      <c r="C232" s="98" t="str">
        <f>Действ.тарифы!C232</f>
        <v>Комиссия, указанная в пункте 12.1 взимается ежегодно. За первый год обслуживания комиссия взимается в день совершения Клиентом первой операции по карте, в т.ч. активации карты, любых операций в банкоматах и пунктах выдачи наличных. 
В случае закрытия счета карты до истечения периода, за который комиссия уже была уплачена Клиентом, комиссия Банком не возвращается.</v>
      </c>
      <c r="D232" s="340">
        <f>Действ.тарифы!D232</f>
        <v>0</v>
      </c>
      <c r="E232" s="343"/>
      <c r="F232" s="162"/>
      <c r="G232" s="162"/>
      <c r="H232" s="163"/>
      <c r="I232" s="161"/>
      <c r="J232" s="162"/>
      <c r="K232" s="163"/>
      <c r="L232" s="161"/>
      <c r="M232" s="162"/>
      <c r="N232" s="163"/>
      <c r="O232" s="161"/>
      <c r="P232" s="162"/>
      <c r="Q232" s="163"/>
      <c r="R232" s="161"/>
      <c r="S232" s="162"/>
      <c r="T232" s="163"/>
      <c r="U232" s="161"/>
      <c r="V232" s="162"/>
      <c r="W232" s="163"/>
    </row>
    <row r="233" spans="1:23" ht="15.75" customHeight="1" outlineLevel="1" x14ac:dyDescent="0.35">
      <c r="B233" s="217">
        <v>2</v>
      </c>
      <c r="C233" s="98" t="str">
        <f>Действ.тарифы!C233</f>
        <v>Комиссия по п 12.2,12.3, 12.4 взимается в день выпуска/перевыпуска карты.</v>
      </c>
      <c r="D233" s="340">
        <f>Действ.тарифы!D233</f>
        <v>0</v>
      </c>
      <c r="E233" s="343"/>
      <c r="F233" s="162"/>
      <c r="G233" s="162"/>
      <c r="H233" s="163"/>
      <c r="I233" s="161"/>
      <c r="J233" s="162"/>
      <c r="K233" s="163"/>
      <c r="L233" s="161"/>
      <c r="M233" s="162"/>
      <c r="N233" s="163"/>
      <c r="O233" s="161"/>
      <c r="P233" s="162"/>
      <c r="Q233" s="163"/>
      <c r="R233" s="161"/>
      <c r="S233" s="162"/>
      <c r="T233" s="163"/>
      <c r="U233" s="161"/>
      <c r="V233" s="162"/>
      <c r="W233" s="163"/>
    </row>
    <row r="234" spans="1:23" ht="16.5" customHeight="1" outlineLevel="1" x14ac:dyDescent="0.35">
      <c r="B234" s="218">
        <v>3</v>
      </c>
      <c r="C234" s="98" t="str">
        <f>Действ.тарифы!C234</f>
        <v>Комиссия по п.12.8 взимается в день обращения.</v>
      </c>
      <c r="D234" s="340">
        <f>Действ.тарифы!D234</f>
        <v>0</v>
      </c>
      <c r="E234" s="343"/>
      <c r="F234" s="162"/>
      <c r="G234" s="162"/>
      <c r="H234" s="163"/>
      <c r="I234" s="161"/>
      <c r="J234" s="162"/>
      <c r="K234" s="163"/>
      <c r="L234" s="161"/>
      <c r="M234" s="162"/>
      <c r="N234" s="163"/>
      <c r="O234" s="161"/>
      <c r="P234" s="162"/>
      <c r="Q234" s="163"/>
      <c r="R234" s="161"/>
      <c r="S234" s="162"/>
      <c r="T234" s="163"/>
      <c r="U234" s="161"/>
      <c r="V234" s="162"/>
      <c r="W234" s="163"/>
    </row>
    <row r="235" spans="1:23" ht="42.75" customHeight="1" outlineLevel="1" x14ac:dyDescent="0.35">
      <c r="B235" s="217">
        <v>4</v>
      </c>
      <c r="C235" s="98" t="str">
        <f>Действ.тарифы!C235</f>
        <v xml:space="preserve">Комиссия в  п. 12.9 указана без учета комиссии стороннего Банка. Комиссия стороннего банка взимается дополнительно.
При оказании услуг по п. 12.9  размер комиссии за выдачу наличных денежных средств определяется путем суммирования выплат денежных средств в собственных и сторонних банкоматах за отчетный месяц, учитывая текущую сумму выдачи денежных средств.
</v>
      </c>
      <c r="D235" s="340">
        <f>Действ.тарифы!D235</f>
        <v>0</v>
      </c>
      <c r="E235" s="343"/>
      <c r="F235" s="162"/>
      <c r="G235" s="162"/>
      <c r="H235" s="163"/>
      <c r="I235" s="161"/>
      <c r="J235" s="162"/>
      <c r="K235" s="163"/>
      <c r="L235" s="161"/>
      <c r="M235" s="162"/>
      <c r="N235" s="163"/>
      <c r="O235" s="161"/>
      <c r="P235" s="162"/>
      <c r="Q235" s="163"/>
      <c r="R235" s="161"/>
      <c r="S235" s="162"/>
      <c r="T235" s="163"/>
      <c r="U235" s="161"/>
      <c r="V235" s="162"/>
      <c r="W235" s="163"/>
    </row>
    <row r="236" spans="1:23" ht="20.25" customHeight="1" outlineLevel="1" x14ac:dyDescent="0.35">
      <c r="B236" s="219">
        <v>5</v>
      </c>
      <c r="C236" s="98" t="str">
        <f>Действ.тарифы!C236</f>
        <v>Комиссия по п. 12.11, 12.12 взимается на основании заявления Клиента в свободной форме.</v>
      </c>
      <c r="D236" s="340">
        <f>Действ.тарифы!D236</f>
        <v>0</v>
      </c>
      <c r="E236" s="343"/>
      <c r="F236" s="162"/>
      <c r="G236" s="162"/>
      <c r="H236" s="163"/>
      <c r="I236" s="161"/>
      <c r="J236" s="162"/>
      <c r="K236" s="163"/>
      <c r="L236" s="161"/>
      <c r="M236" s="162"/>
      <c r="N236" s="163"/>
      <c r="O236" s="161"/>
      <c r="P236" s="162"/>
      <c r="Q236" s="163"/>
      <c r="R236" s="161"/>
      <c r="S236" s="162"/>
      <c r="T236" s="163"/>
      <c r="U236" s="161"/>
      <c r="V236" s="162"/>
      <c r="W236" s="163"/>
    </row>
    <row r="237" spans="1:23" ht="19.5" customHeight="1" outlineLevel="1" x14ac:dyDescent="0.35">
      <c r="B237" s="217">
        <v>6</v>
      </c>
      <c r="C237" s="98" t="str">
        <f>Действ.тарифы!C237</f>
        <v>Услуга по п. 12.13 предоставляется на основании Заявления на выпуск карты.</v>
      </c>
      <c r="D237" s="340">
        <f>Действ.тарифы!D237</f>
        <v>0</v>
      </c>
      <c r="E237" s="343"/>
      <c r="F237" s="162"/>
      <c r="G237" s="162"/>
      <c r="H237" s="163"/>
      <c r="I237" s="161"/>
      <c r="J237" s="162"/>
      <c r="K237" s="163"/>
      <c r="L237" s="161"/>
      <c r="M237" s="162"/>
      <c r="N237" s="163"/>
      <c r="O237" s="161"/>
      <c r="P237" s="162"/>
      <c r="Q237" s="163"/>
      <c r="R237" s="161"/>
      <c r="S237" s="162"/>
      <c r="T237" s="163"/>
      <c r="U237" s="161"/>
      <c r="V237" s="162"/>
      <c r="W237" s="163"/>
    </row>
    <row r="238" spans="1:23" ht="69.75" customHeight="1" outlineLevel="1" x14ac:dyDescent="0.35">
      <c r="B238" s="217">
        <v>7</v>
      </c>
      <c r="C238" s="98" t="str">
        <f>Действ.тарифы!C238</f>
        <v xml:space="preserve">Комиссия по п. 12.14 взимается:
- с момента активации карты;
- в 1-й раб. День  месяца за текущий календарный месяц оказания услуг/день активации карты; 
- вне зависимости от кол-ва СМС, если иное не указано в значении Тарифов;
- за неполный месяц взимается в полном объеме. </v>
      </c>
      <c r="D238" s="340">
        <f>Действ.тарифы!D238</f>
        <v>0</v>
      </c>
      <c r="E238" s="343"/>
      <c r="F238" s="162"/>
      <c r="G238" s="162"/>
      <c r="H238" s="163"/>
      <c r="I238" s="161"/>
      <c r="J238" s="162"/>
      <c r="K238" s="163"/>
      <c r="L238" s="161"/>
      <c r="M238" s="162"/>
      <c r="N238" s="163"/>
      <c r="O238" s="161"/>
      <c r="P238" s="162"/>
      <c r="Q238" s="163"/>
      <c r="R238" s="161"/>
      <c r="S238" s="162"/>
      <c r="T238" s="163"/>
      <c r="U238" s="161"/>
      <c r="V238" s="162"/>
      <c r="W238" s="163"/>
    </row>
    <row r="239" spans="1:23" ht="52.5" customHeight="1" outlineLevel="1" x14ac:dyDescent="0.35">
      <c r="B239" s="217">
        <v>8</v>
      </c>
      <c r="C239" s="98" t="str">
        <f>Действ.тарифы!C240</f>
        <v>Безналичные операции по Корпоративной карте осуществляются в пределах остатка денежных средств, размещенных на Счете Клиента, но в сумме не более 200 000 (Двухсот тысяч) руб. в день и не более 2 000 000 (Двух миллионов) руб. в месяц, за вычетом общей суммы уже авторизованных, но еще не оплаченных Клиентом операций по всем Картам, выпущенным к Счету, если меньшие размеры лимита не определены Клиентом в Заявлении на установку/отключение индивидуальных лимитов по Корпоративной карте.</v>
      </c>
      <c r="D239" s="341"/>
      <c r="E239" s="344"/>
      <c r="F239" s="162"/>
      <c r="G239" s="162"/>
      <c r="H239" s="163"/>
      <c r="I239" s="161"/>
      <c r="J239" s="162"/>
      <c r="K239" s="163"/>
      <c r="L239" s="161"/>
      <c r="M239" s="162"/>
      <c r="N239" s="163"/>
      <c r="O239" s="161"/>
      <c r="P239" s="162"/>
      <c r="Q239" s="163"/>
      <c r="R239" s="161"/>
      <c r="S239" s="162"/>
      <c r="T239" s="163"/>
      <c r="U239" s="161"/>
      <c r="V239" s="162"/>
      <c r="W239" s="163"/>
    </row>
    <row r="240" spans="1:23" ht="36" customHeight="1" outlineLevel="1" collapsed="1" x14ac:dyDescent="0.35">
      <c r="B240" s="216" t="s">
        <v>308</v>
      </c>
      <c r="C240" s="106" t="str">
        <f>Действ.тарифы!C241</f>
        <v>Годовое обслуживание</v>
      </c>
      <c r="D240" s="328" t="str">
        <f>Действ.тарифы!D241</f>
        <v>за карту</v>
      </c>
      <c r="E240" s="336"/>
      <c r="F240" s="147"/>
      <c r="G240" s="143"/>
      <c r="H240" s="170"/>
      <c r="I240" s="147"/>
      <c r="J240" s="143"/>
      <c r="K240" s="170"/>
      <c r="L240" s="147"/>
      <c r="M240" s="143"/>
      <c r="N240" s="170"/>
      <c r="O240" s="147"/>
      <c r="P240" s="143"/>
      <c r="Q240" s="170"/>
      <c r="R240" s="147"/>
      <c r="S240" s="143"/>
      <c r="T240" s="170"/>
      <c r="U240" s="147"/>
      <c r="V240" s="143"/>
      <c r="W240" s="170"/>
    </row>
    <row r="241" spans="1:23" ht="51.75" customHeight="1" outlineLevel="1" x14ac:dyDescent="0.35">
      <c r="B241" s="216" t="s">
        <v>310</v>
      </c>
      <c r="C241" s="106" t="str">
        <f>Действ.тарифы!C242</f>
        <v>Выпуск/перевыпуск в связи с окончанием срока действия карты</v>
      </c>
      <c r="D241" s="237" t="str">
        <f>Действ.тарифы!D242</f>
        <v>за карту</v>
      </c>
      <c r="E241" s="220"/>
      <c r="F241" s="147"/>
      <c r="G241" s="143"/>
      <c r="H241" s="170"/>
      <c r="I241" s="147"/>
      <c r="J241" s="143"/>
      <c r="K241" s="170"/>
      <c r="L241" s="147"/>
      <c r="M241" s="143"/>
      <c r="N241" s="170"/>
      <c r="O241" s="147"/>
      <c r="P241" s="143"/>
      <c r="Q241" s="170"/>
      <c r="R241" s="147"/>
      <c r="S241" s="143"/>
      <c r="T241" s="170"/>
      <c r="U241" s="147"/>
      <c r="V241" s="143"/>
      <c r="W241" s="170"/>
    </row>
    <row r="242" spans="1:23" ht="30" customHeight="1" outlineLevel="1" x14ac:dyDescent="0.35">
      <c r="B242" s="216" t="s">
        <v>311</v>
      </c>
      <c r="C242" s="106" t="str">
        <f>Действ.тарифы!C243</f>
        <v>Перевыпуск карты по инициативе Клиента</v>
      </c>
      <c r="D242" s="237" t="str">
        <f>Действ.тарифы!D243</f>
        <v>за карту</v>
      </c>
      <c r="E242" s="220"/>
      <c r="F242" s="147"/>
      <c r="G242" s="143"/>
      <c r="H242" s="170"/>
      <c r="I242" s="147"/>
      <c r="J242" s="143"/>
      <c r="K242" s="170"/>
      <c r="L242" s="147"/>
      <c r="M242" s="143"/>
      <c r="N242" s="170"/>
      <c r="O242" s="147"/>
      <c r="P242" s="143"/>
      <c r="Q242" s="170"/>
      <c r="R242" s="147"/>
      <c r="S242" s="143"/>
      <c r="T242" s="170"/>
      <c r="U242" s="147"/>
      <c r="V242" s="143"/>
      <c r="W242" s="170"/>
    </row>
    <row r="243" spans="1:23" ht="30" customHeight="1" outlineLevel="1" x14ac:dyDescent="0.35">
      <c r="B243" s="216" t="s">
        <v>312</v>
      </c>
      <c r="C243" s="106" t="str">
        <f>Действ.тарифы!C244</f>
        <v>Срочный выпуск/перевыпуск в связи с окончанием срока действия карты или по инициативе Клиента</v>
      </c>
      <c r="D243" s="237" t="str">
        <f>Действ.тарифы!D244</f>
        <v>за карту</v>
      </c>
      <c r="E243" s="220"/>
      <c r="F243" s="147"/>
      <c r="G243" s="143"/>
      <c r="H243" s="170"/>
      <c r="I243" s="147"/>
      <c r="J243" s="143"/>
      <c r="K243" s="170"/>
      <c r="L243" s="147"/>
      <c r="M243" s="143"/>
      <c r="N243" s="170"/>
      <c r="O243" s="147"/>
      <c r="P243" s="143"/>
      <c r="Q243" s="170"/>
      <c r="R243" s="147"/>
      <c r="S243" s="143"/>
      <c r="T243" s="170"/>
      <c r="U243" s="147"/>
      <c r="V243" s="143"/>
      <c r="W243" s="170"/>
    </row>
    <row r="244" spans="1:23" ht="30" customHeight="1" outlineLevel="1" x14ac:dyDescent="0.35">
      <c r="B244" s="216" t="s">
        <v>313</v>
      </c>
      <c r="C244" s="106" t="str">
        <f>Действ.тарифы!C245</f>
        <v xml:space="preserve">Приостановление /возобновление операций по карте (временная блокировка/разблокировка карты) </v>
      </c>
      <c r="D244" s="237" t="str">
        <f>Действ.тарифы!D245</f>
        <v>за запрос</v>
      </c>
      <c r="E244" s="220"/>
      <c r="F244" s="147"/>
      <c r="G244" s="143"/>
      <c r="H244" s="170"/>
      <c r="I244" s="147"/>
      <c r="J244" s="143"/>
      <c r="K244" s="170"/>
      <c r="L244" s="147"/>
      <c r="M244" s="143"/>
      <c r="N244" s="170"/>
      <c r="O244" s="147"/>
      <c r="P244" s="143"/>
      <c r="Q244" s="170"/>
      <c r="R244" s="147"/>
      <c r="S244" s="143"/>
      <c r="T244" s="170"/>
      <c r="U244" s="147"/>
      <c r="V244" s="143"/>
      <c r="W244" s="170"/>
    </row>
    <row r="245" spans="1:23" ht="30" customHeight="1" outlineLevel="1" x14ac:dyDescent="0.35">
      <c r="B245" s="216" t="s">
        <v>315</v>
      </c>
      <c r="C245" s="106" t="str">
        <f>Действ.тарифы!C246</f>
        <v>Смена ПИН через банкоматы Банка</v>
      </c>
      <c r="D245" s="237" t="str">
        <f>Действ.тарифы!D246</f>
        <v>за запрос</v>
      </c>
      <c r="E245" s="220"/>
      <c r="F245" s="147"/>
      <c r="G245" s="143"/>
      <c r="H245" s="170"/>
      <c r="I245" s="147"/>
      <c r="J245" s="143"/>
      <c r="K245" s="170"/>
      <c r="L245" s="147"/>
      <c r="M245" s="143"/>
      <c r="N245" s="170"/>
      <c r="O245" s="147"/>
      <c r="P245" s="143"/>
      <c r="Q245" s="170"/>
      <c r="R245" s="147"/>
      <c r="S245" s="143"/>
      <c r="T245" s="170"/>
      <c r="U245" s="147"/>
      <c r="V245" s="143"/>
      <c r="W245" s="170"/>
    </row>
    <row r="246" spans="1:23" ht="30" customHeight="1" outlineLevel="1" x14ac:dyDescent="0.35">
      <c r="B246" s="216" t="s">
        <v>317</v>
      </c>
      <c r="C246" s="106" t="str">
        <f>Действ.тарифы!C247</f>
        <v>Предоставление информации об операциях по карте/об остатке по карте по запросу держателя в банкомате Банка</v>
      </c>
      <c r="D246" s="237" t="str">
        <f>Действ.тарифы!D247</f>
        <v>за запрос</v>
      </c>
      <c r="E246" s="220"/>
      <c r="F246" s="147"/>
      <c r="G246" s="143"/>
      <c r="H246" s="170"/>
      <c r="I246" s="147"/>
      <c r="J246" s="143"/>
      <c r="K246" s="170"/>
      <c r="L246" s="147"/>
      <c r="M246" s="143"/>
      <c r="N246" s="170"/>
      <c r="O246" s="147"/>
      <c r="P246" s="143"/>
      <c r="Q246" s="170"/>
      <c r="R246" s="147"/>
      <c r="S246" s="143"/>
      <c r="T246" s="170"/>
      <c r="U246" s="147"/>
      <c r="V246" s="143"/>
      <c r="W246" s="170"/>
    </row>
    <row r="247" spans="1:23" ht="30" customHeight="1" outlineLevel="1" x14ac:dyDescent="0.35">
      <c r="B247" s="216" t="s">
        <v>318</v>
      </c>
      <c r="C247" s="106" t="str">
        <f>Действ.тарифы!C248</f>
        <v xml:space="preserve">Предоставление информации об остатке по карте по запросу держателя в банкомате стороннего банка </v>
      </c>
      <c r="D247" s="237" t="str">
        <f>Действ.тарифы!D248</f>
        <v>за запрос</v>
      </c>
      <c r="E247" s="220"/>
      <c r="F247" s="147"/>
      <c r="G247" s="143"/>
      <c r="H247" s="170"/>
      <c r="I247" s="147"/>
      <c r="J247" s="143"/>
      <c r="K247" s="170"/>
      <c r="L247" s="147"/>
      <c r="M247" s="143"/>
      <c r="N247" s="170"/>
      <c r="O247" s="147"/>
      <c r="P247" s="143"/>
      <c r="Q247" s="170"/>
      <c r="R247" s="147"/>
      <c r="S247" s="143"/>
      <c r="T247" s="170"/>
      <c r="U247" s="147"/>
      <c r="V247" s="143"/>
      <c r="W247" s="170"/>
    </row>
    <row r="248" spans="1:23" ht="62.25" customHeight="1" outlineLevel="1" x14ac:dyDescent="0.35">
      <c r="A248" s="653"/>
      <c r="B248" s="97" t="s">
        <v>319</v>
      </c>
      <c r="C248" s="214" t="str">
        <f>Действ.тарифы!C249</f>
        <v>Выдача наличных денежных средств в банкоматах Банка / стороннего банка с использованием карты</v>
      </c>
      <c r="D248" s="202" t="str">
        <f>Действ.тарифы!D249</f>
        <v>от суммы выдачи</v>
      </c>
      <c r="E248" s="91"/>
      <c r="F248" s="147"/>
      <c r="G248" s="143"/>
      <c r="H248" s="170"/>
      <c r="I248" s="147"/>
      <c r="J248" s="143"/>
      <c r="K248" s="170"/>
      <c r="L248" s="147"/>
      <c r="M248" s="143"/>
      <c r="N248" s="170"/>
      <c r="O248" s="147"/>
      <c r="P248" s="143"/>
      <c r="Q248" s="170"/>
      <c r="R248" s="147"/>
      <c r="S248" s="143"/>
      <c r="T248" s="170"/>
      <c r="U248" s="147"/>
      <c r="V248" s="143"/>
      <c r="W248" s="170"/>
    </row>
    <row r="249" spans="1:23" ht="30" customHeight="1" outlineLevel="1" x14ac:dyDescent="0.35">
      <c r="A249" s="654"/>
      <c r="B249" s="229"/>
      <c r="C249" s="251">
        <f>Действ.тарифы!C250</f>
        <v>0</v>
      </c>
      <c r="D249" s="257">
        <f>Действ.тарифы!D250</f>
        <v>0</v>
      </c>
      <c r="E249" s="92"/>
      <c r="F249" s="147"/>
      <c r="G249" s="143"/>
      <c r="H249" s="170"/>
      <c r="I249" s="147"/>
      <c r="J249" s="143"/>
      <c r="K249" s="170"/>
      <c r="L249" s="147"/>
      <c r="M249" s="143"/>
      <c r="N249" s="170"/>
      <c r="O249" s="147"/>
      <c r="P249" s="143"/>
      <c r="Q249" s="170"/>
      <c r="R249" s="147"/>
      <c r="S249" s="143"/>
      <c r="T249" s="170"/>
      <c r="U249" s="147"/>
      <c r="V249" s="143"/>
      <c r="W249" s="170"/>
    </row>
    <row r="250" spans="1:23" ht="30" customHeight="1" outlineLevel="1" x14ac:dyDescent="0.35">
      <c r="A250"/>
      <c r="B250" s="216" t="s">
        <v>321</v>
      </c>
      <c r="C250" s="225" t="str">
        <f>Действ.тарифы!C251</f>
        <v>Внесение наличных денежных средств в банкоматах Банка и ПАО «РОСБАНК»</v>
      </c>
      <c r="D250" s="237" t="str">
        <f>Действ.тарифы!D251</f>
        <v>от внесенной суммы</v>
      </c>
      <c r="E250" s="220"/>
      <c r="F250" s="147"/>
      <c r="G250" s="143"/>
      <c r="H250" s="170"/>
      <c r="I250" s="147"/>
      <c r="J250" s="143"/>
      <c r="K250" s="170"/>
      <c r="L250" s="147"/>
      <c r="M250" s="143"/>
      <c r="N250" s="170"/>
      <c r="O250" s="147"/>
      <c r="P250" s="143"/>
      <c r="Q250" s="170"/>
      <c r="R250" s="147"/>
      <c r="S250" s="143"/>
      <c r="T250" s="170"/>
      <c r="U250" s="147"/>
      <c r="V250" s="143"/>
      <c r="W250" s="170"/>
    </row>
    <row r="251" spans="1:23" ht="30" customHeight="1" outlineLevel="1" x14ac:dyDescent="0.35">
      <c r="A251"/>
      <c r="B251" s="107" t="s">
        <v>323</v>
      </c>
      <c r="C251" s="106" t="str">
        <f>Действ.тарифы!C252</f>
        <v>Отчет по карте на бумажном носителе</v>
      </c>
      <c r="D251" s="237" t="str">
        <f>Действ.тарифы!D252</f>
        <v>за лист отчета</v>
      </c>
      <c r="E251" s="220"/>
      <c r="F251" s="147"/>
      <c r="G251" s="143"/>
      <c r="H251" s="170"/>
      <c r="I251" s="147"/>
      <c r="J251" s="143"/>
      <c r="K251" s="170"/>
      <c r="L251" s="147"/>
      <c r="M251" s="143"/>
      <c r="N251" s="170"/>
      <c r="O251" s="147"/>
      <c r="P251" s="143"/>
      <c r="Q251" s="170"/>
      <c r="R251" s="147"/>
      <c r="S251" s="143"/>
      <c r="T251" s="170"/>
      <c r="U251" s="147"/>
      <c r="V251" s="143"/>
      <c r="W251" s="170"/>
    </row>
    <row r="252" spans="1:23" ht="39" customHeight="1" outlineLevel="1" x14ac:dyDescent="0.35">
      <c r="A252"/>
      <c r="B252" s="216" t="s">
        <v>326</v>
      </c>
      <c r="C252" s="106" t="str">
        <f>Действ.тарифы!C253</f>
        <v>Отчет по счету карты на бумажном носителе</v>
      </c>
      <c r="D252" s="237" t="str">
        <f>Действ.тарифы!D253</f>
        <v>за лист отчета</v>
      </c>
      <c r="E252" s="220"/>
      <c r="F252" s="147"/>
      <c r="G252" s="143"/>
      <c r="H252" s="170"/>
      <c r="I252" s="147"/>
      <c r="J252" s="143"/>
      <c r="K252" s="170"/>
      <c r="L252" s="147"/>
      <c r="M252" s="143"/>
      <c r="N252" s="170"/>
      <c r="O252" s="147"/>
      <c r="P252" s="143"/>
      <c r="Q252" s="170"/>
      <c r="R252" s="147"/>
      <c r="S252" s="143"/>
      <c r="T252" s="170"/>
      <c r="U252" s="147"/>
      <c r="V252" s="143"/>
      <c r="W252" s="170"/>
    </row>
    <row r="253" spans="1:23" ht="30" customHeight="1" outlineLevel="1" x14ac:dyDescent="0.35">
      <c r="A253"/>
      <c r="B253" s="216" t="s">
        <v>327</v>
      </c>
      <c r="C253" s="106" t="str">
        <f>Действ.тарифы!C254</f>
        <v>Подключение СМС сервиса к корпоративной карте</v>
      </c>
      <c r="D253" s="237" t="str">
        <f>Действ.тарифы!D254</f>
        <v>за карту</v>
      </c>
      <c r="E253" s="15"/>
      <c r="F253" s="147"/>
      <c r="G253" s="143"/>
      <c r="H253" s="170"/>
      <c r="I253" s="147"/>
      <c r="J253" s="143"/>
      <c r="K253" s="170"/>
      <c r="L253" s="147"/>
      <c r="M253" s="143"/>
      <c r="N253" s="170"/>
      <c r="O253" s="147"/>
      <c r="P253" s="143"/>
      <c r="Q253" s="170"/>
      <c r="R253" s="147"/>
      <c r="S253" s="143"/>
      <c r="T253" s="170"/>
      <c r="U253" s="147"/>
      <c r="V253" s="143"/>
      <c r="W253" s="170"/>
    </row>
    <row r="254" spans="1:23" ht="30" customHeight="1" outlineLevel="1" x14ac:dyDescent="0.35">
      <c r="A254"/>
      <c r="B254" s="216" t="s">
        <v>328</v>
      </c>
      <c r="C254" s="106" t="str">
        <f>Действ.тарифы!C255</f>
        <v xml:space="preserve">Обслуживание СМС сервиса </v>
      </c>
      <c r="D254" s="238" t="str">
        <f>Действ.тарифы!D255</f>
        <v>за карту</v>
      </c>
      <c r="E254" s="15"/>
      <c r="F254" s="149"/>
      <c r="G254" s="150"/>
      <c r="H254" s="172"/>
      <c r="I254" s="149"/>
      <c r="J254" s="150"/>
      <c r="K254" s="172"/>
      <c r="L254" s="149"/>
      <c r="M254" s="150"/>
      <c r="N254" s="172"/>
      <c r="O254" s="149"/>
      <c r="P254" s="150"/>
      <c r="Q254" s="172"/>
      <c r="R254" s="149"/>
      <c r="S254" s="150"/>
      <c r="T254" s="172"/>
      <c r="U254" s="149"/>
      <c r="V254" s="150"/>
      <c r="W254" s="172"/>
    </row>
    <row r="255" spans="1:23" ht="15" customHeight="1" x14ac:dyDescent="0.35">
      <c r="A255"/>
    </row>
    <row r="256" spans="1:23" ht="15" customHeight="1" x14ac:dyDescent="0.35">
      <c r="A256"/>
    </row>
    <row r="257" spans="1:1" ht="15" customHeight="1" x14ac:dyDescent="0.35">
      <c r="A257"/>
    </row>
    <row r="258" spans="1:1" ht="15" customHeight="1" x14ac:dyDescent="0.35">
      <c r="A258"/>
    </row>
    <row r="259" spans="1:1" ht="15" customHeight="1" x14ac:dyDescent="0.35">
      <c r="A259"/>
    </row>
  </sheetData>
  <autoFilter ref="A4:X254">
    <filterColumn colId="5" showButton="0"/>
    <filterColumn colId="6" showButton="0"/>
    <filterColumn colId="8" showButton="0"/>
    <filterColumn colId="9" showButton="0"/>
    <filterColumn colId="11" showButton="0"/>
    <filterColumn colId="12" showButton="0"/>
    <filterColumn colId="14" showButton="0"/>
    <filterColumn colId="15" showButton="0"/>
    <filterColumn colId="17" showButton="0"/>
    <filterColumn colId="18" showButton="0"/>
    <filterColumn colId="20" showButton="0"/>
    <filterColumn colId="21" showButton="0"/>
  </autoFilter>
  <customSheetViews>
    <customSheetView guid="{377F881E-0E78-4DE1-9D1F-1E731FBAD692}">
      <pane xSplit="2" ySplit="4" topLeftCell="L59" activePane="bottomRight" state="frozen"/>
      <selection pane="bottomRight" activeCell="AF64" sqref="AF64"/>
      <pageMargins left="0.7" right="0.7" top="0.75" bottom="0.75" header="0.3" footer="0.3"/>
    </customSheetView>
  </customSheetViews>
  <mergeCells count="181">
    <mergeCell ref="R4:T4"/>
    <mergeCell ref="U4:W4"/>
    <mergeCell ref="R15:T15"/>
    <mergeCell ref="U15:W15"/>
    <mergeCell ref="R14:T14"/>
    <mergeCell ref="U14:W14"/>
    <mergeCell ref="R17:T17"/>
    <mergeCell ref="U17:W17"/>
    <mergeCell ref="O62:Q62"/>
    <mergeCell ref="O25:Q25"/>
    <mergeCell ref="R13:T13"/>
    <mergeCell ref="U13:W13"/>
    <mergeCell ref="R18:T18"/>
    <mergeCell ref="U18:W18"/>
    <mergeCell ref="R26:T26"/>
    <mergeCell ref="U26:W26"/>
    <mergeCell ref="R25:T25"/>
    <mergeCell ref="U24:W24"/>
    <mergeCell ref="U25:W25"/>
    <mergeCell ref="O13:Q13"/>
    <mergeCell ref="R16:T16"/>
    <mergeCell ref="U16:W16"/>
    <mergeCell ref="O24:Q24"/>
    <mergeCell ref="O15:Q15"/>
    <mergeCell ref="I62:K62"/>
    <mergeCell ref="L62:N62"/>
    <mergeCell ref="F25:H25"/>
    <mergeCell ref="I25:K25"/>
    <mergeCell ref="I15:K15"/>
    <mergeCell ref="L15:N15"/>
    <mergeCell ref="F76:H76"/>
    <mergeCell ref="F95:H95"/>
    <mergeCell ref="F13:H13"/>
    <mergeCell ref="F18:H18"/>
    <mergeCell ref="O63:Q63"/>
    <mergeCell ref="L149:N149"/>
    <mergeCell ref="I129:K129"/>
    <mergeCell ref="L129:N129"/>
    <mergeCell ref="O129:Q129"/>
    <mergeCell ref="I76:K76"/>
    <mergeCell ref="L130:N130"/>
    <mergeCell ref="O130:Q130"/>
    <mergeCell ref="I128:K128"/>
    <mergeCell ref="L128:N128"/>
    <mergeCell ref="O128:Q128"/>
    <mergeCell ref="L117:N117"/>
    <mergeCell ref="O117:Q117"/>
    <mergeCell ref="L120:N120"/>
    <mergeCell ref="O120:Q120"/>
    <mergeCell ref="O103:Q103"/>
    <mergeCell ref="I103:K103"/>
    <mergeCell ref="L103:N103"/>
    <mergeCell ref="F128:H128"/>
    <mergeCell ref="F104:H104"/>
    <mergeCell ref="F106:H106"/>
    <mergeCell ref="F101:H101"/>
    <mergeCell ref="F102:H102"/>
    <mergeCell ref="F97:H97"/>
    <mergeCell ref="F96:H96"/>
    <mergeCell ref="A248:A249"/>
    <mergeCell ref="F230:H230"/>
    <mergeCell ref="F107:H107"/>
    <mergeCell ref="F100:H100"/>
    <mergeCell ref="I230:K230"/>
    <mergeCell ref="L230:N230"/>
    <mergeCell ref="O230:Q230"/>
    <mergeCell ref="F229:H229"/>
    <mergeCell ref="I229:K229"/>
    <mergeCell ref="L229:N229"/>
    <mergeCell ref="O229:Q229"/>
    <mergeCell ref="R230:T230"/>
    <mergeCell ref="I149:K149"/>
    <mergeCell ref="R229:T229"/>
    <mergeCell ref="F209:H209"/>
    <mergeCell ref="O194:Q194"/>
    <mergeCell ref="U229:W229"/>
    <mergeCell ref="R131:T131"/>
    <mergeCell ref="R149:T149"/>
    <mergeCell ref="L17:N17"/>
    <mergeCell ref="O17:Q17"/>
    <mergeCell ref="I216:K216"/>
    <mergeCell ref="L216:N216"/>
    <mergeCell ref="O216:Q216"/>
    <mergeCell ref="O215:Q215"/>
    <mergeCell ref="I17:K17"/>
    <mergeCell ref="L76:N76"/>
    <mergeCell ref="O76:Q76"/>
    <mergeCell ref="I75:K75"/>
    <mergeCell ref="L75:N75"/>
    <mergeCell ref="O75:Q75"/>
    <mergeCell ref="I63:K63"/>
    <mergeCell ref="L63:N63"/>
    <mergeCell ref="L220:N220"/>
    <mergeCell ref="I18:K18"/>
    <mergeCell ref="R194:T194"/>
    <mergeCell ref="I209:K209"/>
    <mergeCell ref="L209:N209"/>
    <mergeCell ref="O209:Q209"/>
    <mergeCell ref="O193:Q193"/>
    <mergeCell ref="C2:E2"/>
    <mergeCell ref="U149:W149"/>
    <mergeCell ref="F17:H17"/>
    <mergeCell ref="F75:H75"/>
    <mergeCell ref="F63:H63"/>
    <mergeCell ref="F64:H64"/>
    <mergeCell ref="F62:H62"/>
    <mergeCell ref="F14:H14"/>
    <mergeCell ref="I14:K14"/>
    <mergeCell ref="L14:N14"/>
    <mergeCell ref="O14:Q14"/>
    <mergeCell ref="F16:H16"/>
    <mergeCell ref="I16:K16"/>
    <mergeCell ref="L16:N16"/>
    <mergeCell ref="O16:Q16"/>
    <mergeCell ref="F15:H15"/>
    <mergeCell ref="F129:H129"/>
    <mergeCell ref="F149:H149"/>
    <mergeCell ref="F4:H4"/>
    <mergeCell ref="I4:K4"/>
    <mergeCell ref="L4:N4"/>
    <mergeCell ref="E4:E5"/>
    <mergeCell ref="O4:Q4"/>
    <mergeCell ref="L18:N18"/>
    <mergeCell ref="O18:Q18"/>
    <mergeCell ref="F26:H26"/>
    <mergeCell ref="I26:K26"/>
    <mergeCell ref="L26:N26"/>
    <mergeCell ref="O26:Q26"/>
    <mergeCell ref="I24:K24"/>
    <mergeCell ref="L24:N24"/>
    <mergeCell ref="L25:N25"/>
    <mergeCell ref="I13:K13"/>
    <mergeCell ref="L13:N13"/>
    <mergeCell ref="U194:W194"/>
    <mergeCell ref="I64:K64"/>
    <mergeCell ref="L64:N64"/>
    <mergeCell ref="O64:Q64"/>
    <mergeCell ref="F146:H146"/>
    <mergeCell ref="L146:N146"/>
    <mergeCell ref="L187:N187"/>
    <mergeCell ref="O187:Q187"/>
    <mergeCell ref="F156:H156"/>
    <mergeCell ref="L131:N131"/>
    <mergeCell ref="O146:Q146"/>
    <mergeCell ref="F131:H131"/>
    <mergeCell ref="I131:K131"/>
    <mergeCell ref="F190:H190"/>
    <mergeCell ref="F186:H186"/>
    <mergeCell ref="F194:H194"/>
    <mergeCell ref="F130:H130"/>
    <mergeCell ref="I130:K130"/>
    <mergeCell ref="U103:W103"/>
    <mergeCell ref="R103:T103"/>
    <mergeCell ref="F103:H103"/>
    <mergeCell ref="F92:H92"/>
    <mergeCell ref="F93:H93"/>
    <mergeCell ref="F94:H94"/>
    <mergeCell ref="U230:W230"/>
    <mergeCell ref="R102:T102"/>
    <mergeCell ref="F224:H224"/>
    <mergeCell ref="I224:K224"/>
    <mergeCell ref="L224:N224"/>
    <mergeCell ref="O224:Q224"/>
    <mergeCell ref="F220:H220"/>
    <mergeCell ref="I220:K220"/>
    <mergeCell ref="F214:H214"/>
    <mergeCell ref="I214:K214"/>
    <mergeCell ref="L214:N214"/>
    <mergeCell ref="O214:Q214"/>
    <mergeCell ref="F191:H191"/>
    <mergeCell ref="I193:K193"/>
    <mergeCell ref="L193:N193"/>
    <mergeCell ref="O220:Q220"/>
    <mergeCell ref="O131:Q131"/>
    <mergeCell ref="I102:K102"/>
    <mergeCell ref="L102:N102"/>
    <mergeCell ref="O102:Q102"/>
    <mergeCell ref="U102:W102"/>
    <mergeCell ref="I194:K194"/>
    <mergeCell ref="L194:N194"/>
    <mergeCell ref="F216:H216"/>
  </mergeCells>
  <pageMargins left="0.7" right="0.7" top="0.75" bottom="0.75" header="0.3" footer="0.3"/>
  <pageSetup paperSize="9" scale="36" orientation="landscape" r:id="rId1"/>
  <ignoredErrors>
    <ignoredError sqref="B185:B186 B189:B193" twoDigitTextYear="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Z191"/>
  <sheetViews>
    <sheetView tabSelected="1" zoomScale="85" zoomScaleNormal="85" workbookViewId="0">
      <pane xSplit="1" ySplit="4" topLeftCell="B190" activePane="bottomRight" state="frozen"/>
      <selection pane="topRight" activeCell="B1" sqref="B1"/>
      <selection pane="bottomLeft" activeCell="A5" sqref="A5"/>
      <selection pane="bottomRight" activeCell="X192" sqref="X192"/>
    </sheetView>
  </sheetViews>
  <sheetFormatPr defaultRowHeight="14.5" outlineLevelCol="1" x14ac:dyDescent="0.35"/>
  <cols>
    <col min="1" max="1" width="6.1796875" style="314" customWidth="1"/>
    <col min="2" max="2" width="15.453125" style="360" customWidth="1"/>
    <col min="3" max="3" width="16.7265625" style="360" customWidth="1"/>
    <col min="4" max="4" width="13.7265625" style="360" customWidth="1"/>
    <col min="5" max="5" width="9.7265625" style="360" customWidth="1"/>
    <col min="6" max="16" width="3.26953125" style="268" customWidth="1" outlineLevel="1"/>
    <col min="17" max="17" width="5.7265625" style="268" customWidth="1" outlineLevel="1"/>
    <col min="18" max="22" width="4.453125" style="268" hidden="1" customWidth="1" outlineLevel="1"/>
    <col min="23" max="23" width="104.7265625" style="268" customWidth="1" collapsed="1"/>
    <col min="24" max="24" width="28.7265625" style="268" customWidth="1"/>
    <col min="25" max="25" width="20.81640625" style="269" customWidth="1"/>
    <col min="26" max="26" width="78.453125" style="450" customWidth="1"/>
  </cols>
  <sheetData>
    <row r="2" spans="1:25" ht="15.5" x14ac:dyDescent="0.35">
      <c r="A2" s="697" t="s">
        <v>445</v>
      </c>
      <c r="B2" s="698"/>
      <c r="C2" s="698"/>
      <c r="D2" s="698"/>
      <c r="E2" s="698"/>
      <c r="F2" s="699"/>
      <c r="G2" s="699"/>
      <c r="H2" s="699"/>
      <c r="I2" s="699"/>
      <c r="J2" s="699"/>
      <c r="K2" s="699"/>
      <c r="L2" s="699"/>
      <c r="M2" s="699"/>
      <c r="N2" s="699"/>
      <c r="O2" s="699"/>
      <c r="P2" s="699"/>
      <c r="Q2" s="699"/>
      <c r="R2" s="699"/>
      <c r="S2" s="699"/>
      <c r="T2" s="699"/>
      <c r="U2" s="699"/>
      <c r="V2" s="699"/>
      <c r="W2" s="699"/>
      <c r="X2" s="699"/>
      <c r="Y2" s="700"/>
    </row>
    <row r="3" spans="1:25" ht="30" customHeight="1" x14ac:dyDescent="0.35">
      <c r="A3" s="703" t="s">
        <v>440</v>
      </c>
      <c r="B3" s="694" t="s">
        <v>441</v>
      </c>
      <c r="C3" s="695"/>
      <c r="D3" s="695"/>
      <c r="E3" s="696"/>
      <c r="F3" s="705" t="s">
        <v>467</v>
      </c>
      <c r="G3" s="706"/>
      <c r="H3" s="706"/>
      <c r="I3" s="706"/>
      <c r="J3" s="706"/>
      <c r="K3" s="706"/>
      <c r="L3" s="706"/>
      <c r="M3" s="706"/>
      <c r="N3" s="706"/>
      <c r="O3" s="706"/>
      <c r="P3" s="706"/>
      <c r="Q3" s="706"/>
      <c r="R3" s="707" t="s">
        <v>559</v>
      </c>
      <c r="S3" s="707"/>
      <c r="T3" s="707"/>
      <c r="U3" s="707"/>
      <c r="V3" s="708"/>
      <c r="W3" s="701" t="s">
        <v>442</v>
      </c>
      <c r="X3" s="701" t="s">
        <v>443</v>
      </c>
      <c r="Y3" s="701" t="s">
        <v>444</v>
      </c>
    </row>
    <row r="4" spans="1:25" ht="105" customHeight="1" x14ac:dyDescent="0.35">
      <c r="A4" s="704"/>
      <c r="B4" s="363" t="s">
        <v>570</v>
      </c>
      <c r="C4" s="363" t="s">
        <v>71</v>
      </c>
      <c r="D4" s="363" t="s">
        <v>592</v>
      </c>
      <c r="E4" s="364" t="s">
        <v>595</v>
      </c>
      <c r="F4" s="281" t="s">
        <v>468</v>
      </c>
      <c r="G4" s="281" t="s">
        <v>0</v>
      </c>
      <c r="H4" s="281" t="s">
        <v>890</v>
      </c>
      <c r="I4" s="281" t="s">
        <v>244</v>
      </c>
      <c r="J4" s="329" t="s">
        <v>354</v>
      </c>
      <c r="K4" s="329" t="s">
        <v>355</v>
      </c>
      <c r="L4" s="329" t="s">
        <v>356</v>
      </c>
      <c r="M4" s="329" t="s">
        <v>357</v>
      </c>
      <c r="N4" s="329" t="s">
        <v>300</v>
      </c>
      <c r="O4" s="329" t="s">
        <v>1</v>
      </c>
      <c r="P4" s="281" t="s">
        <v>417</v>
      </c>
      <c r="Q4" s="281" t="s">
        <v>469</v>
      </c>
      <c r="R4" s="346" t="s">
        <v>470</v>
      </c>
      <c r="S4" s="346" t="s">
        <v>181</v>
      </c>
      <c r="T4" s="346" t="s">
        <v>534</v>
      </c>
      <c r="U4" s="329" t="s">
        <v>353</v>
      </c>
      <c r="V4" s="462" t="s">
        <v>2</v>
      </c>
      <c r="W4" s="702"/>
      <c r="X4" s="702"/>
      <c r="Y4" s="702"/>
    </row>
    <row r="5" spans="1:25" ht="367.5" x14ac:dyDescent="0.35">
      <c r="A5" s="272">
        <v>1</v>
      </c>
      <c r="B5" s="273" t="s">
        <v>567</v>
      </c>
      <c r="C5" s="273"/>
      <c r="D5" s="273"/>
      <c r="E5" s="273" t="s">
        <v>571</v>
      </c>
      <c r="F5" s="273"/>
      <c r="G5" s="273"/>
      <c r="H5" s="273"/>
      <c r="I5" s="273"/>
      <c r="J5" s="273" t="s">
        <v>471</v>
      </c>
      <c r="K5" s="273" t="s">
        <v>471</v>
      </c>
      <c r="L5" s="273" t="s">
        <v>471</v>
      </c>
      <c r="M5" s="273" t="s">
        <v>471</v>
      </c>
      <c r="N5" s="273" t="s">
        <v>471</v>
      </c>
      <c r="O5" s="273" t="s">
        <v>471</v>
      </c>
      <c r="P5" s="282"/>
      <c r="Q5" s="273"/>
      <c r="R5" s="347"/>
      <c r="S5" s="347" t="s">
        <v>471</v>
      </c>
      <c r="T5" s="353"/>
      <c r="U5" s="353"/>
      <c r="V5" s="353"/>
      <c r="W5" s="270" t="s">
        <v>472</v>
      </c>
      <c r="X5" s="273" t="s">
        <v>545</v>
      </c>
      <c r="Y5" s="274" t="s">
        <v>447</v>
      </c>
    </row>
    <row r="6" spans="1:25" ht="163.5" x14ac:dyDescent="0.35">
      <c r="A6" s="272">
        <v>2</v>
      </c>
      <c r="B6" s="273" t="s">
        <v>567</v>
      </c>
      <c r="C6" s="273"/>
      <c r="D6" s="273"/>
      <c r="E6" s="273" t="s">
        <v>603</v>
      </c>
      <c r="F6" s="273"/>
      <c r="G6" s="273"/>
      <c r="H6" s="273"/>
      <c r="I6" s="273"/>
      <c r="J6" s="273"/>
      <c r="K6" s="273"/>
      <c r="L6" s="273"/>
      <c r="M6" s="273"/>
      <c r="N6" s="273"/>
      <c r="O6" s="273"/>
      <c r="P6" s="282"/>
      <c r="Q6" s="273"/>
      <c r="R6" s="347"/>
      <c r="S6" s="347" t="s">
        <v>471</v>
      </c>
      <c r="T6" s="353"/>
      <c r="U6" s="353"/>
      <c r="V6" s="353"/>
      <c r="W6" s="270" t="s">
        <v>446</v>
      </c>
      <c r="X6" s="273" t="s">
        <v>545</v>
      </c>
      <c r="Y6" s="274" t="s">
        <v>447</v>
      </c>
    </row>
    <row r="7" spans="1:25" ht="50" x14ac:dyDescent="0.35">
      <c r="A7" s="272">
        <v>3</v>
      </c>
      <c r="B7" s="273" t="s">
        <v>567</v>
      </c>
      <c r="C7" s="273"/>
      <c r="D7" s="273"/>
      <c r="E7" s="273" t="s">
        <v>606</v>
      </c>
      <c r="F7" s="273"/>
      <c r="G7" s="273"/>
      <c r="H7" s="273"/>
      <c r="I7" s="273"/>
      <c r="J7" s="273"/>
      <c r="K7" s="273"/>
      <c r="L7" s="273"/>
      <c r="M7" s="273"/>
      <c r="N7" s="273"/>
      <c r="O7" s="273"/>
      <c r="P7" s="282"/>
      <c r="Q7" s="273"/>
      <c r="R7" s="347"/>
      <c r="S7" s="347" t="s">
        <v>471</v>
      </c>
      <c r="T7" s="353"/>
      <c r="U7" s="353"/>
      <c r="V7" s="353"/>
      <c r="W7" s="273" t="s">
        <v>451</v>
      </c>
      <c r="X7" s="273" t="s">
        <v>545</v>
      </c>
      <c r="Y7" s="274" t="s">
        <v>447</v>
      </c>
    </row>
    <row r="8" spans="1:25" ht="87.5" x14ac:dyDescent="0.35">
      <c r="A8" s="272">
        <v>5</v>
      </c>
      <c r="B8" s="273" t="s">
        <v>568</v>
      </c>
      <c r="C8" s="273"/>
      <c r="D8" s="273"/>
      <c r="E8" s="273" t="s">
        <v>612</v>
      </c>
      <c r="F8" s="273" t="s">
        <v>471</v>
      </c>
      <c r="G8" s="273" t="s">
        <v>471</v>
      </c>
      <c r="H8" s="273"/>
      <c r="I8" s="273" t="s">
        <v>471</v>
      </c>
      <c r="J8" s="273" t="s">
        <v>471</v>
      </c>
      <c r="K8" s="273" t="s">
        <v>471</v>
      </c>
      <c r="L8" s="273" t="s">
        <v>471</v>
      </c>
      <c r="M8" s="273" t="s">
        <v>471</v>
      </c>
      <c r="N8" s="273" t="s">
        <v>471</v>
      </c>
      <c r="O8" s="273" t="s">
        <v>471</v>
      </c>
      <c r="P8" s="282" t="s">
        <v>471</v>
      </c>
      <c r="Q8" s="273"/>
      <c r="R8" s="347" t="s">
        <v>471</v>
      </c>
      <c r="S8" s="347" t="s">
        <v>471</v>
      </c>
      <c r="T8" s="353"/>
      <c r="U8" s="353"/>
      <c r="V8" s="353" t="s">
        <v>471</v>
      </c>
      <c r="W8" s="273" t="s">
        <v>448</v>
      </c>
      <c r="X8" s="273" t="s">
        <v>545</v>
      </c>
      <c r="Y8" s="274" t="s">
        <v>447</v>
      </c>
    </row>
    <row r="9" spans="1:25" ht="87.5" x14ac:dyDescent="0.35">
      <c r="A9" s="272">
        <v>6</v>
      </c>
      <c r="B9" s="273" t="s">
        <v>568</v>
      </c>
      <c r="C9" s="273"/>
      <c r="D9" s="273"/>
      <c r="E9" s="273" t="s">
        <v>613</v>
      </c>
      <c r="F9" s="273"/>
      <c r="G9" s="273"/>
      <c r="H9" s="273"/>
      <c r="I9" s="273"/>
      <c r="J9" s="273"/>
      <c r="K9" s="273"/>
      <c r="L9" s="273"/>
      <c r="M9" s="273"/>
      <c r="N9" s="273"/>
      <c r="O9" s="273"/>
      <c r="P9" s="282"/>
      <c r="Q9" s="273"/>
      <c r="R9" s="347"/>
      <c r="S9" s="347"/>
      <c r="T9" s="353"/>
      <c r="U9" s="353"/>
      <c r="V9" s="353"/>
      <c r="W9" s="273" t="s">
        <v>449</v>
      </c>
      <c r="X9" s="273" t="s">
        <v>545</v>
      </c>
      <c r="Y9" s="274" t="s">
        <v>447</v>
      </c>
    </row>
    <row r="10" spans="1:25" ht="50" x14ac:dyDescent="0.35">
      <c r="A10" s="272">
        <v>7</v>
      </c>
      <c r="B10" s="273" t="s">
        <v>569</v>
      </c>
      <c r="C10" s="273"/>
      <c r="D10" s="273"/>
      <c r="E10" s="273"/>
      <c r="F10" s="273"/>
      <c r="G10" s="273"/>
      <c r="H10" s="273"/>
      <c r="I10" s="273" t="s">
        <v>471</v>
      </c>
      <c r="J10" s="273"/>
      <c r="K10" s="273"/>
      <c r="L10" s="273"/>
      <c r="M10" s="273"/>
      <c r="N10" s="273"/>
      <c r="O10" s="273"/>
      <c r="P10" s="282"/>
      <c r="Q10" s="273"/>
      <c r="R10" s="347"/>
      <c r="S10" s="347"/>
      <c r="T10" s="353"/>
      <c r="U10" s="353"/>
      <c r="V10" s="353"/>
      <c r="W10" s="273" t="s">
        <v>450</v>
      </c>
      <c r="X10" s="273" t="s">
        <v>545</v>
      </c>
      <c r="Y10" s="274" t="s">
        <v>447</v>
      </c>
    </row>
    <row r="11" spans="1:25" ht="156" x14ac:dyDescent="0.35">
      <c r="A11" s="272">
        <v>8</v>
      </c>
      <c r="B11" s="273" t="s">
        <v>572</v>
      </c>
      <c r="C11" s="273" t="s">
        <v>574</v>
      </c>
      <c r="D11" s="273" t="s">
        <v>588</v>
      </c>
      <c r="E11" s="273" t="s">
        <v>628</v>
      </c>
      <c r="F11" s="273" t="s">
        <v>471</v>
      </c>
      <c r="G11" s="273" t="s">
        <v>471</v>
      </c>
      <c r="H11" s="273"/>
      <c r="I11" s="273" t="s">
        <v>471</v>
      </c>
      <c r="J11" s="273"/>
      <c r="K11" s="273"/>
      <c r="L11" s="273"/>
      <c r="M11" s="273"/>
      <c r="N11" s="273"/>
      <c r="O11" s="273"/>
      <c r="P11" s="282"/>
      <c r="Q11" s="273"/>
      <c r="R11" s="347"/>
      <c r="S11" s="347"/>
      <c r="T11" s="353"/>
      <c r="U11" s="353"/>
      <c r="V11" s="353" t="s">
        <v>471</v>
      </c>
      <c r="W11" s="275" t="s">
        <v>493</v>
      </c>
      <c r="X11" s="273" t="s">
        <v>545</v>
      </c>
      <c r="Y11" s="274" t="s">
        <v>447</v>
      </c>
    </row>
    <row r="12" spans="1:25" ht="52" x14ac:dyDescent="0.35">
      <c r="A12" s="272">
        <v>9</v>
      </c>
      <c r="B12" s="273" t="s">
        <v>572</v>
      </c>
      <c r="C12" s="273" t="s">
        <v>574</v>
      </c>
      <c r="D12" s="273" t="s">
        <v>593</v>
      </c>
      <c r="E12" s="273" t="s">
        <v>596</v>
      </c>
      <c r="F12" s="273" t="s">
        <v>471</v>
      </c>
      <c r="G12" s="273" t="s">
        <v>471</v>
      </c>
      <c r="H12" s="273"/>
      <c r="I12" s="273" t="s">
        <v>471</v>
      </c>
      <c r="J12" s="273"/>
      <c r="K12" s="273"/>
      <c r="L12" s="273"/>
      <c r="M12" s="273"/>
      <c r="N12" s="273"/>
      <c r="O12" s="273"/>
      <c r="P12" s="282"/>
      <c r="Q12" s="273"/>
      <c r="R12" s="347"/>
      <c r="S12" s="347"/>
      <c r="T12" s="353"/>
      <c r="U12" s="353"/>
      <c r="V12" s="353" t="s">
        <v>471</v>
      </c>
      <c r="W12" s="275" t="s">
        <v>495</v>
      </c>
      <c r="X12" s="273" t="s">
        <v>545</v>
      </c>
      <c r="Y12" s="274" t="s">
        <v>447</v>
      </c>
    </row>
    <row r="13" spans="1:25" ht="117" x14ac:dyDescent="0.35">
      <c r="A13" s="272">
        <v>10</v>
      </c>
      <c r="B13" s="273" t="s">
        <v>572</v>
      </c>
      <c r="C13" s="273" t="s">
        <v>575</v>
      </c>
      <c r="D13" s="273" t="s">
        <v>588</v>
      </c>
      <c r="E13" s="273" t="s">
        <v>629</v>
      </c>
      <c r="F13" s="273" t="s">
        <v>471</v>
      </c>
      <c r="G13" s="273" t="s">
        <v>471</v>
      </c>
      <c r="H13" s="273"/>
      <c r="I13" s="273" t="s">
        <v>471</v>
      </c>
      <c r="J13" s="273" t="s">
        <v>471</v>
      </c>
      <c r="K13" s="273" t="s">
        <v>471</v>
      </c>
      <c r="L13" s="273" t="s">
        <v>471</v>
      </c>
      <c r="M13" s="273" t="s">
        <v>471</v>
      </c>
      <c r="N13" s="273" t="s">
        <v>471</v>
      </c>
      <c r="O13" s="273" t="s">
        <v>471</v>
      </c>
      <c r="P13" s="282"/>
      <c r="Q13" s="273"/>
      <c r="R13" s="347" t="s">
        <v>471</v>
      </c>
      <c r="S13" s="347"/>
      <c r="T13" s="353"/>
      <c r="U13" s="353"/>
      <c r="V13" s="353" t="s">
        <v>471</v>
      </c>
      <c r="W13" s="275" t="s">
        <v>452</v>
      </c>
      <c r="X13" s="273" t="s">
        <v>545</v>
      </c>
      <c r="Y13" s="274" t="s">
        <v>447</v>
      </c>
    </row>
    <row r="14" spans="1:25" ht="275" x14ac:dyDescent="0.35">
      <c r="A14" s="272">
        <v>11</v>
      </c>
      <c r="B14" s="273" t="s">
        <v>572</v>
      </c>
      <c r="C14" s="273" t="s">
        <v>577</v>
      </c>
      <c r="D14" s="273" t="s">
        <v>588</v>
      </c>
      <c r="E14" s="273" t="s">
        <v>604</v>
      </c>
      <c r="F14" s="273"/>
      <c r="G14" s="273" t="s">
        <v>471</v>
      </c>
      <c r="H14" s="273"/>
      <c r="I14" s="273" t="s">
        <v>471</v>
      </c>
      <c r="J14" s="273" t="s">
        <v>471</v>
      </c>
      <c r="K14" s="273" t="s">
        <v>471</v>
      </c>
      <c r="L14" s="273" t="s">
        <v>471</v>
      </c>
      <c r="M14" s="273" t="s">
        <v>471</v>
      </c>
      <c r="N14" s="273" t="s">
        <v>471</v>
      </c>
      <c r="O14" s="273" t="s">
        <v>471</v>
      </c>
      <c r="P14" s="282"/>
      <c r="Q14" s="273"/>
      <c r="R14" s="347"/>
      <c r="S14" s="347"/>
      <c r="T14" s="353"/>
      <c r="U14" s="353"/>
      <c r="V14" s="353" t="s">
        <v>471</v>
      </c>
      <c r="W14" s="273" t="s">
        <v>453</v>
      </c>
      <c r="X14" s="273" t="s">
        <v>545</v>
      </c>
      <c r="Y14" s="274" t="s">
        <v>447</v>
      </c>
    </row>
    <row r="15" spans="1:25" ht="155.5" x14ac:dyDescent="0.35">
      <c r="A15" s="272">
        <v>12</v>
      </c>
      <c r="B15" s="273" t="s">
        <v>572</v>
      </c>
      <c r="C15" s="273" t="s">
        <v>576</v>
      </c>
      <c r="D15" s="273" t="s">
        <v>588</v>
      </c>
      <c r="E15" s="273" t="s">
        <v>628</v>
      </c>
      <c r="F15" s="273" t="s">
        <v>471</v>
      </c>
      <c r="G15" s="273" t="s">
        <v>471</v>
      </c>
      <c r="H15" s="273"/>
      <c r="I15" s="273" t="s">
        <v>471</v>
      </c>
      <c r="J15" s="273" t="s">
        <v>471</v>
      </c>
      <c r="K15" s="273" t="s">
        <v>471</v>
      </c>
      <c r="L15" s="273" t="s">
        <v>471</v>
      </c>
      <c r="M15" s="273" t="s">
        <v>471</v>
      </c>
      <c r="N15" s="273" t="s">
        <v>471</v>
      </c>
      <c r="O15" s="273" t="s">
        <v>471</v>
      </c>
      <c r="P15" s="282" t="s">
        <v>471</v>
      </c>
      <c r="Q15" s="273"/>
      <c r="R15" s="347" t="s">
        <v>471</v>
      </c>
      <c r="S15" s="347" t="s">
        <v>471</v>
      </c>
      <c r="T15" s="353"/>
      <c r="U15" s="353"/>
      <c r="V15" s="353" t="s">
        <v>471</v>
      </c>
      <c r="W15" s="273" t="s">
        <v>454</v>
      </c>
      <c r="X15" s="273" t="s">
        <v>545</v>
      </c>
      <c r="Y15" s="274" t="s">
        <v>447</v>
      </c>
    </row>
    <row r="16" spans="1:25" ht="62.5" x14ac:dyDescent="0.35">
      <c r="A16" s="272">
        <v>13</v>
      </c>
      <c r="B16" s="273" t="s">
        <v>572</v>
      </c>
      <c r="C16" s="273" t="s">
        <v>579</v>
      </c>
      <c r="D16" s="273" t="s">
        <v>588</v>
      </c>
      <c r="E16" s="273" t="s">
        <v>609</v>
      </c>
      <c r="F16" s="273"/>
      <c r="G16" s="273"/>
      <c r="H16" s="273"/>
      <c r="I16" s="273" t="s">
        <v>471</v>
      </c>
      <c r="J16" s="273"/>
      <c r="K16" s="273"/>
      <c r="L16" s="273"/>
      <c r="M16" s="273"/>
      <c r="N16" s="273"/>
      <c r="O16" s="273"/>
      <c r="P16" s="282"/>
      <c r="Q16" s="273"/>
      <c r="R16" s="347"/>
      <c r="S16" s="347"/>
      <c r="T16" s="353"/>
      <c r="U16" s="353"/>
      <c r="V16" s="353" t="s">
        <v>471</v>
      </c>
      <c r="W16" s="273" t="s">
        <v>455</v>
      </c>
      <c r="X16" s="273" t="s">
        <v>545</v>
      </c>
      <c r="Y16" s="274" t="s">
        <v>447</v>
      </c>
    </row>
    <row r="17" spans="1:26" ht="50" x14ac:dyDescent="0.35">
      <c r="A17" s="272">
        <v>14</v>
      </c>
      <c r="B17" s="273" t="s">
        <v>572</v>
      </c>
      <c r="C17" s="273" t="s">
        <v>579</v>
      </c>
      <c r="D17" s="273" t="s">
        <v>593</v>
      </c>
      <c r="E17" s="273" t="s">
        <v>590</v>
      </c>
      <c r="F17" s="273" t="s">
        <v>471</v>
      </c>
      <c r="G17" s="273"/>
      <c r="H17" s="273"/>
      <c r="I17" s="273" t="s">
        <v>471</v>
      </c>
      <c r="J17" s="273"/>
      <c r="K17" s="273"/>
      <c r="L17" s="273"/>
      <c r="M17" s="273"/>
      <c r="N17" s="273"/>
      <c r="O17" s="273"/>
      <c r="P17" s="282" t="s">
        <v>471</v>
      </c>
      <c r="Q17" s="273"/>
      <c r="R17" s="347"/>
      <c r="S17" s="347"/>
      <c r="T17" s="353"/>
      <c r="U17" s="353"/>
      <c r="V17" s="353" t="s">
        <v>471</v>
      </c>
      <c r="W17" s="273" t="s">
        <v>473</v>
      </c>
      <c r="X17" s="273" t="s">
        <v>545</v>
      </c>
      <c r="Y17" s="274" t="s">
        <v>447</v>
      </c>
    </row>
    <row r="18" spans="1:26" ht="50" x14ac:dyDescent="0.35">
      <c r="A18" s="272">
        <v>15</v>
      </c>
      <c r="B18" s="273" t="s">
        <v>572</v>
      </c>
      <c r="C18" s="273" t="s">
        <v>579</v>
      </c>
      <c r="D18" s="273" t="s">
        <v>593</v>
      </c>
      <c r="E18" s="273" t="s">
        <v>597</v>
      </c>
      <c r="F18" s="273"/>
      <c r="G18" s="273"/>
      <c r="H18" s="273"/>
      <c r="I18" s="273"/>
      <c r="J18" s="273"/>
      <c r="K18" s="273"/>
      <c r="L18" s="273"/>
      <c r="M18" s="273"/>
      <c r="N18" s="273"/>
      <c r="O18" s="273"/>
      <c r="P18" s="282" t="s">
        <v>471</v>
      </c>
      <c r="Q18" s="273"/>
      <c r="R18" s="347"/>
      <c r="S18" s="347"/>
      <c r="T18" s="353"/>
      <c r="U18" s="353"/>
      <c r="V18" s="353"/>
      <c r="W18" s="273" t="s">
        <v>458</v>
      </c>
      <c r="X18" s="273" t="s">
        <v>545</v>
      </c>
      <c r="Y18" s="274" t="s">
        <v>447</v>
      </c>
    </row>
    <row r="19" spans="1:26" ht="50" x14ac:dyDescent="0.35">
      <c r="A19" s="272">
        <v>16</v>
      </c>
      <c r="B19" s="273" t="s">
        <v>572</v>
      </c>
      <c r="C19" s="273" t="s">
        <v>579</v>
      </c>
      <c r="D19" s="273" t="s">
        <v>593</v>
      </c>
      <c r="E19" s="273" t="s">
        <v>598</v>
      </c>
      <c r="F19" s="273"/>
      <c r="G19" s="273"/>
      <c r="H19" s="273"/>
      <c r="I19" s="273" t="s">
        <v>471</v>
      </c>
      <c r="J19" s="273"/>
      <c r="K19" s="273"/>
      <c r="L19" s="273"/>
      <c r="M19" s="273"/>
      <c r="N19" s="273"/>
      <c r="O19" s="273"/>
      <c r="P19" s="282" t="s">
        <v>471</v>
      </c>
      <c r="Q19" s="273"/>
      <c r="R19" s="347"/>
      <c r="S19" s="347"/>
      <c r="T19" s="353"/>
      <c r="U19" s="353"/>
      <c r="V19" s="353"/>
      <c r="W19" s="273" t="s">
        <v>459</v>
      </c>
      <c r="X19" s="273" t="s">
        <v>545</v>
      </c>
      <c r="Y19" s="274" t="s">
        <v>447</v>
      </c>
    </row>
    <row r="20" spans="1:26" ht="143" x14ac:dyDescent="0.35">
      <c r="A20" s="272">
        <v>17</v>
      </c>
      <c r="B20" s="273" t="s">
        <v>572</v>
      </c>
      <c r="C20" s="273" t="s">
        <v>582</v>
      </c>
      <c r="D20" s="273" t="s">
        <v>588</v>
      </c>
      <c r="E20" s="273" t="s">
        <v>604</v>
      </c>
      <c r="F20" s="279"/>
      <c r="G20" s="279"/>
      <c r="H20" s="279"/>
      <c r="I20" s="279"/>
      <c r="J20" s="279"/>
      <c r="K20" s="279"/>
      <c r="L20" s="279"/>
      <c r="M20" s="279"/>
      <c r="N20" s="279" t="s">
        <v>471</v>
      </c>
      <c r="O20" s="279"/>
      <c r="P20" s="283"/>
      <c r="Q20" s="279"/>
      <c r="R20" s="348"/>
      <c r="S20" s="348"/>
      <c r="T20" s="354"/>
      <c r="U20" s="354"/>
      <c r="V20" s="354"/>
      <c r="W20" s="277" t="s">
        <v>461</v>
      </c>
      <c r="X20" s="273" t="s">
        <v>545</v>
      </c>
      <c r="Y20" s="274" t="s">
        <v>447</v>
      </c>
    </row>
    <row r="21" spans="1:26" ht="104" x14ac:dyDescent="0.35">
      <c r="A21" s="272">
        <v>18</v>
      </c>
      <c r="B21" s="273" t="s">
        <v>572</v>
      </c>
      <c r="C21" s="273" t="s">
        <v>582</v>
      </c>
      <c r="D21" s="273" t="s">
        <v>588</v>
      </c>
      <c r="E21" s="273" t="s">
        <v>605</v>
      </c>
      <c r="F21" s="280"/>
      <c r="G21" s="280"/>
      <c r="H21" s="280"/>
      <c r="I21" s="280"/>
      <c r="J21" s="280"/>
      <c r="K21" s="280"/>
      <c r="L21" s="280"/>
      <c r="M21" s="280"/>
      <c r="N21" s="280" t="s">
        <v>471</v>
      </c>
      <c r="O21" s="280"/>
      <c r="P21" s="284"/>
      <c r="Q21" s="280"/>
      <c r="R21" s="349"/>
      <c r="S21" s="349"/>
      <c r="T21" s="355"/>
      <c r="U21" s="355"/>
      <c r="V21" s="355"/>
      <c r="W21" s="278" t="s">
        <v>462</v>
      </c>
      <c r="X21" s="273" t="s">
        <v>545</v>
      </c>
      <c r="Y21" s="274" t="s">
        <v>447</v>
      </c>
    </row>
    <row r="22" spans="1:26" ht="50" x14ac:dyDescent="0.35">
      <c r="A22" s="272">
        <v>19</v>
      </c>
      <c r="B22" s="273" t="s">
        <v>572</v>
      </c>
      <c r="C22" s="273" t="s">
        <v>574</v>
      </c>
      <c r="D22" s="273" t="s">
        <v>593</v>
      </c>
      <c r="E22" s="273" t="s">
        <v>599</v>
      </c>
      <c r="F22" s="273"/>
      <c r="G22" s="273"/>
      <c r="H22" s="273"/>
      <c r="I22" s="273"/>
      <c r="J22" s="273" t="s">
        <v>471</v>
      </c>
      <c r="K22" s="273" t="s">
        <v>471</v>
      </c>
      <c r="L22" s="273" t="s">
        <v>471</v>
      </c>
      <c r="M22" s="273" t="s">
        <v>471</v>
      </c>
      <c r="N22" s="273" t="s">
        <v>471</v>
      </c>
      <c r="O22" s="273" t="s">
        <v>471</v>
      </c>
      <c r="P22" s="282"/>
      <c r="Q22" s="273"/>
      <c r="R22" s="347"/>
      <c r="S22" s="347"/>
      <c r="T22" s="353"/>
      <c r="U22" s="353"/>
      <c r="V22" s="353"/>
      <c r="W22" s="273" t="s">
        <v>460</v>
      </c>
      <c r="X22" s="273" t="s">
        <v>545</v>
      </c>
      <c r="Y22" s="274" t="s">
        <v>447</v>
      </c>
    </row>
    <row r="23" spans="1:26" ht="100" x14ac:dyDescent="0.35">
      <c r="A23" s="272">
        <v>20</v>
      </c>
      <c r="B23" s="273" t="s">
        <v>572</v>
      </c>
      <c r="C23" s="273" t="s">
        <v>577</v>
      </c>
      <c r="D23" s="273" t="s">
        <v>593</v>
      </c>
      <c r="E23" s="273" t="s">
        <v>616</v>
      </c>
      <c r="F23" s="273"/>
      <c r="G23" s="273"/>
      <c r="H23" s="273"/>
      <c r="I23" s="273"/>
      <c r="J23" s="273" t="s">
        <v>471</v>
      </c>
      <c r="K23" s="273" t="s">
        <v>471</v>
      </c>
      <c r="L23" s="273" t="s">
        <v>471</v>
      </c>
      <c r="M23" s="273" t="s">
        <v>471</v>
      </c>
      <c r="N23" s="273" t="s">
        <v>471</v>
      </c>
      <c r="O23" s="273" t="s">
        <v>471</v>
      </c>
      <c r="P23" s="282"/>
      <c r="Q23" s="273"/>
      <c r="R23" s="347"/>
      <c r="S23" s="347"/>
      <c r="T23" s="353"/>
      <c r="U23" s="353"/>
      <c r="V23" s="353"/>
      <c r="W23" s="273" t="s">
        <v>463</v>
      </c>
      <c r="X23" s="273" t="s">
        <v>545</v>
      </c>
      <c r="Y23" s="274" t="s">
        <v>447</v>
      </c>
    </row>
    <row r="24" spans="1:26" ht="112.5" x14ac:dyDescent="0.35">
      <c r="A24" s="272">
        <v>21</v>
      </c>
      <c r="B24" s="273" t="s">
        <v>572</v>
      </c>
      <c r="C24" s="273" t="s">
        <v>576</v>
      </c>
      <c r="D24" s="273" t="s">
        <v>593</v>
      </c>
      <c r="E24" s="273" t="s">
        <v>617</v>
      </c>
      <c r="F24" s="273"/>
      <c r="G24" s="273"/>
      <c r="H24" s="273"/>
      <c r="I24" s="273"/>
      <c r="J24" s="273" t="s">
        <v>471</v>
      </c>
      <c r="K24" s="273" t="s">
        <v>471</v>
      </c>
      <c r="L24" s="273" t="s">
        <v>471</v>
      </c>
      <c r="M24" s="273" t="s">
        <v>471</v>
      </c>
      <c r="N24" s="273" t="s">
        <v>471</v>
      </c>
      <c r="O24" s="273" t="s">
        <v>471</v>
      </c>
      <c r="P24" s="282"/>
      <c r="Q24" s="273"/>
      <c r="R24" s="347"/>
      <c r="S24" s="347"/>
      <c r="T24" s="353"/>
      <c r="U24" s="353"/>
      <c r="V24" s="353"/>
      <c r="W24" s="273" t="s">
        <v>464</v>
      </c>
      <c r="X24" s="273" t="s">
        <v>545</v>
      </c>
      <c r="Y24" s="274" t="s">
        <v>447</v>
      </c>
    </row>
    <row r="25" spans="1:26" ht="112.5" x14ac:dyDescent="0.35">
      <c r="A25" s="272">
        <v>22</v>
      </c>
      <c r="B25" s="273" t="s">
        <v>572</v>
      </c>
      <c r="C25" s="273" t="s">
        <v>579</v>
      </c>
      <c r="D25" s="273" t="s">
        <v>593</v>
      </c>
      <c r="E25" s="273" t="s">
        <v>589</v>
      </c>
      <c r="F25" s="273"/>
      <c r="G25" s="273"/>
      <c r="H25" s="273"/>
      <c r="I25" s="273"/>
      <c r="J25" s="273"/>
      <c r="K25" s="273"/>
      <c r="L25" s="273"/>
      <c r="M25" s="273" t="s">
        <v>471</v>
      </c>
      <c r="N25" s="273" t="s">
        <v>471</v>
      </c>
      <c r="O25" s="273" t="s">
        <v>471</v>
      </c>
      <c r="P25" s="282"/>
      <c r="Q25" s="273"/>
      <c r="R25" s="347"/>
      <c r="S25" s="347"/>
      <c r="T25" s="353"/>
      <c r="U25" s="353"/>
      <c r="V25" s="353"/>
      <c r="W25" s="273" t="s">
        <v>465</v>
      </c>
      <c r="X25" s="273" t="s">
        <v>545</v>
      </c>
      <c r="Y25" s="274" t="s">
        <v>447</v>
      </c>
    </row>
    <row r="26" spans="1:26" ht="100" x14ac:dyDescent="0.35">
      <c r="A26" s="272">
        <v>23</v>
      </c>
      <c r="B26" s="273" t="s">
        <v>572</v>
      </c>
      <c r="C26" s="273" t="s">
        <v>579</v>
      </c>
      <c r="D26" s="273" t="s">
        <v>593</v>
      </c>
      <c r="E26" s="273" t="s">
        <v>591</v>
      </c>
      <c r="F26" s="273"/>
      <c r="G26" s="273"/>
      <c r="H26" s="273"/>
      <c r="I26" s="273"/>
      <c r="J26" s="273" t="s">
        <v>471</v>
      </c>
      <c r="K26" s="273" t="s">
        <v>471</v>
      </c>
      <c r="L26" s="273"/>
      <c r="M26" s="273" t="s">
        <v>471</v>
      </c>
      <c r="N26" s="273" t="s">
        <v>471</v>
      </c>
      <c r="O26" s="273" t="s">
        <v>471</v>
      </c>
      <c r="P26" s="282"/>
      <c r="Q26" s="273"/>
      <c r="R26" s="347"/>
      <c r="S26" s="347"/>
      <c r="T26" s="353"/>
      <c r="U26" s="353"/>
      <c r="V26" s="353"/>
      <c r="W26" s="273" t="s">
        <v>466</v>
      </c>
      <c r="X26" s="273" t="s">
        <v>545</v>
      </c>
      <c r="Y26" s="274" t="s">
        <v>447</v>
      </c>
    </row>
    <row r="27" spans="1:26" ht="50" x14ac:dyDescent="0.35">
      <c r="A27" s="272">
        <v>24</v>
      </c>
      <c r="B27" s="273" t="s">
        <v>572</v>
      </c>
      <c r="C27" s="273" t="s">
        <v>576</v>
      </c>
      <c r="D27" s="273" t="s">
        <v>593</v>
      </c>
      <c r="E27" s="273" t="s">
        <v>617</v>
      </c>
      <c r="F27" s="273"/>
      <c r="G27" s="273"/>
      <c r="H27" s="273"/>
      <c r="I27" s="273"/>
      <c r="J27" s="273"/>
      <c r="K27" s="273"/>
      <c r="L27" s="273"/>
      <c r="M27" s="273"/>
      <c r="N27" s="273"/>
      <c r="O27" s="273"/>
      <c r="P27" s="282"/>
      <c r="Q27" s="273" t="s">
        <v>471</v>
      </c>
      <c r="R27" s="347"/>
      <c r="S27" s="347"/>
      <c r="T27" s="353"/>
      <c r="U27" s="353"/>
      <c r="V27" s="353"/>
      <c r="W27" s="273" t="s">
        <v>476</v>
      </c>
      <c r="X27" s="273" t="s">
        <v>545</v>
      </c>
      <c r="Y27" s="274" t="s">
        <v>447</v>
      </c>
    </row>
    <row r="28" spans="1:26" ht="50" x14ac:dyDescent="0.35">
      <c r="A28" s="272">
        <v>25</v>
      </c>
      <c r="B28" s="273" t="s">
        <v>572</v>
      </c>
      <c r="C28" s="273" t="s">
        <v>579</v>
      </c>
      <c r="D28" s="273" t="s">
        <v>593</v>
      </c>
      <c r="E28" s="273" t="s">
        <v>591</v>
      </c>
      <c r="F28" s="276"/>
      <c r="G28" s="276" t="s">
        <v>471</v>
      </c>
      <c r="H28" s="276"/>
      <c r="I28" s="276"/>
      <c r="J28" s="276"/>
      <c r="K28" s="276"/>
      <c r="L28" s="276"/>
      <c r="M28" s="276"/>
      <c r="N28" s="276"/>
      <c r="O28" s="276"/>
      <c r="P28" s="282"/>
      <c r="Q28" s="276"/>
      <c r="R28" s="350"/>
      <c r="S28" s="350"/>
      <c r="T28" s="356"/>
      <c r="U28" s="356"/>
      <c r="V28" s="356"/>
      <c r="W28" s="301" t="s">
        <v>475</v>
      </c>
      <c r="X28" s="273" t="s">
        <v>545</v>
      </c>
      <c r="Y28" s="274" t="s">
        <v>447</v>
      </c>
    </row>
    <row r="29" spans="1:26" ht="75.5" x14ac:dyDescent="0.35">
      <c r="A29" s="272">
        <v>26</v>
      </c>
      <c r="B29" s="273" t="s">
        <v>572</v>
      </c>
      <c r="C29" s="273" t="s">
        <v>582</v>
      </c>
      <c r="D29" s="273" t="s">
        <v>593</v>
      </c>
      <c r="E29" s="273" t="s">
        <v>618</v>
      </c>
      <c r="F29" s="270"/>
      <c r="G29" s="270"/>
      <c r="H29" s="270"/>
      <c r="I29" s="270"/>
      <c r="J29" s="270"/>
      <c r="K29" s="270"/>
      <c r="L29" s="270"/>
      <c r="M29" s="270"/>
      <c r="N29" s="270"/>
      <c r="O29" s="270"/>
      <c r="P29" s="282" t="s">
        <v>471</v>
      </c>
      <c r="Q29" s="270"/>
      <c r="R29" s="347"/>
      <c r="S29" s="347"/>
      <c r="T29" s="353"/>
      <c r="U29" s="353"/>
      <c r="V29" s="353"/>
      <c r="W29" s="270" t="s">
        <v>623</v>
      </c>
      <c r="X29" s="270" t="s">
        <v>546</v>
      </c>
      <c r="Y29" s="300" t="s">
        <v>492</v>
      </c>
    </row>
    <row r="30" spans="1:26" s="288" customFormat="1" ht="50" x14ac:dyDescent="0.35">
      <c r="A30" s="272">
        <v>27</v>
      </c>
      <c r="B30" s="273" t="s">
        <v>567</v>
      </c>
      <c r="C30" s="273"/>
      <c r="D30" s="273"/>
      <c r="E30" s="273" t="s">
        <v>604</v>
      </c>
      <c r="F30" s="270" t="s">
        <v>471</v>
      </c>
      <c r="G30" s="270" t="s">
        <v>471</v>
      </c>
      <c r="H30" s="270"/>
      <c r="I30" s="270" t="s">
        <v>471</v>
      </c>
      <c r="J30" s="270"/>
      <c r="K30" s="270"/>
      <c r="L30" s="270"/>
      <c r="M30" s="270"/>
      <c r="N30" s="270" t="s">
        <v>471</v>
      </c>
      <c r="O30" s="270" t="s">
        <v>471</v>
      </c>
      <c r="P30" s="282"/>
      <c r="Q30" s="270"/>
      <c r="R30" s="347"/>
      <c r="S30" s="347" t="s">
        <v>471</v>
      </c>
      <c r="T30" s="353"/>
      <c r="U30" s="353"/>
      <c r="V30" s="353" t="s">
        <v>471</v>
      </c>
      <c r="W30" s="270" t="s">
        <v>500</v>
      </c>
      <c r="X30" s="270" t="s">
        <v>547</v>
      </c>
      <c r="Y30" s="300">
        <v>42793</v>
      </c>
      <c r="Z30" s="450"/>
    </row>
    <row r="31" spans="1:26" s="288" customFormat="1" ht="50" x14ac:dyDescent="0.35">
      <c r="A31" s="272">
        <v>28</v>
      </c>
      <c r="B31" s="273" t="s">
        <v>567</v>
      </c>
      <c r="C31" s="273"/>
      <c r="D31" s="273"/>
      <c r="E31" s="273" t="s">
        <v>605</v>
      </c>
      <c r="F31" s="270" t="s">
        <v>471</v>
      </c>
      <c r="G31" s="270" t="s">
        <v>471</v>
      </c>
      <c r="H31" s="270"/>
      <c r="I31" s="270" t="s">
        <v>471</v>
      </c>
      <c r="J31" s="270"/>
      <c r="K31" s="270"/>
      <c r="L31" s="270"/>
      <c r="M31" s="270"/>
      <c r="N31" s="270"/>
      <c r="O31" s="270"/>
      <c r="P31" s="282" t="s">
        <v>471</v>
      </c>
      <c r="Q31" s="270"/>
      <c r="R31" s="347"/>
      <c r="S31" s="347"/>
      <c r="T31" s="353"/>
      <c r="U31" s="353"/>
      <c r="V31" s="353" t="s">
        <v>471</v>
      </c>
      <c r="W31" s="270" t="s">
        <v>524</v>
      </c>
      <c r="X31" s="270" t="s">
        <v>547</v>
      </c>
      <c r="Y31" s="300">
        <v>42793</v>
      </c>
      <c r="Z31" s="450"/>
    </row>
    <row r="32" spans="1:26" s="288" customFormat="1" ht="50" x14ac:dyDescent="0.35">
      <c r="A32" s="272">
        <v>29</v>
      </c>
      <c r="B32" s="273" t="s">
        <v>567</v>
      </c>
      <c r="C32" s="273"/>
      <c r="D32" s="273"/>
      <c r="E32" s="273" t="s">
        <v>571</v>
      </c>
      <c r="F32" s="270"/>
      <c r="G32" s="270"/>
      <c r="H32" s="270"/>
      <c r="I32" s="270"/>
      <c r="J32" s="270"/>
      <c r="K32" s="270"/>
      <c r="L32" s="270"/>
      <c r="M32" s="270"/>
      <c r="N32" s="270"/>
      <c r="O32" s="270"/>
      <c r="P32" s="282"/>
      <c r="Q32" s="270"/>
      <c r="R32" s="347"/>
      <c r="S32" s="347" t="s">
        <v>471</v>
      </c>
      <c r="T32" s="353"/>
      <c r="U32" s="353"/>
      <c r="V32" s="353"/>
      <c r="W32" s="270" t="s">
        <v>502</v>
      </c>
      <c r="X32" s="270" t="s">
        <v>547</v>
      </c>
      <c r="Y32" s="300">
        <v>42793</v>
      </c>
      <c r="Z32" s="450"/>
    </row>
    <row r="33" spans="1:26" s="288" customFormat="1" ht="50" x14ac:dyDescent="0.35">
      <c r="A33" s="272">
        <v>30</v>
      </c>
      <c r="B33" s="273" t="s">
        <v>567</v>
      </c>
      <c r="C33" s="273"/>
      <c r="D33" s="273"/>
      <c r="E33" s="273" t="s">
        <v>603</v>
      </c>
      <c r="F33" s="270"/>
      <c r="G33" s="270"/>
      <c r="H33" s="270"/>
      <c r="I33" s="270"/>
      <c r="J33" s="270"/>
      <c r="K33" s="270"/>
      <c r="L33" s="270"/>
      <c r="M33" s="270"/>
      <c r="N33" s="270"/>
      <c r="O33" s="270"/>
      <c r="P33" s="282" t="s">
        <v>471</v>
      </c>
      <c r="Q33" s="270"/>
      <c r="R33" s="347"/>
      <c r="S33" s="347"/>
      <c r="T33" s="353"/>
      <c r="U33" s="353"/>
      <c r="V33" s="353"/>
      <c r="W33" s="270" t="s">
        <v>512</v>
      </c>
      <c r="X33" s="270" t="s">
        <v>547</v>
      </c>
      <c r="Y33" s="300">
        <v>42793</v>
      </c>
      <c r="Z33" s="450"/>
    </row>
    <row r="34" spans="1:26" s="288" customFormat="1" ht="50" x14ac:dyDescent="0.35">
      <c r="A34" s="272">
        <v>31</v>
      </c>
      <c r="B34" s="273" t="s">
        <v>567</v>
      </c>
      <c r="C34" s="273"/>
      <c r="D34" s="273"/>
      <c r="E34" s="273" t="s">
        <v>606</v>
      </c>
      <c r="F34" s="270"/>
      <c r="G34" s="270"/>
      <c r="H34" s="270"/>
      <c r="I34" s="270"/>
      <c r="J34" s="270"/>
      <c r="K34" s="270"/>
      <c r="L34" s="270"/>
      <c r="M34" s="270"/>
      <c r="N34" s="270"/>
      <c r="O34" s="270"/>
      <c r="P34" s="282"/>
      <c r="Q34" s="270"/>
      <c r="R34" s="347"/>
      <c r="S34" s="347" t="s">
        <v>471</v>
      </c>
      <c r="T34" s="353"/>
      <c r="U34" s="353"/>
      <c r="V34" s="353"/>
      <c r="W34" s="270" t="s">
        <v>503</v>
      </c>
      <c r="X34" s="270" t="s">
        <v>547</v>
      </c>
      <c r="Y34" s="300">
        <v>42793</v>
      </c>
      <c r="Z34" s="450"/>
    </row>
    <row r="35" spans="1:26" s="288" customFormat="1" ht="50" x14ac:dyDescent="0.35">
      <c r="A35" s="272">
        <v>32</v>
      </c>
      <c r="B35" s="273" t="s">
        <v>567</v>
      </c>
      <c r="C35" s="273"/>
      <c r="D35" s="273"/>
      <c r="E35" s="273" t="s">
        <v>606</v>
      </c>
      <c r="F35" s="270" t="s">
        <v>471</v>
      </c>
      <c r="G35" s="270" t="s">
        <v>471</v>
      </c>
      <c r="H35" s="270"/>
      <c r="I35" s="270" t="s">
        <v>471</v>
      </c>
      <c r="J35" s="270" t="s">
        <v>471</v>
      </c>
      <c r="K35" s="270" t="s">
        <v>471</v>
      </c>
      <c r="L35" s="270" t="s">
        <v>471</v>
      </c>
      <c r="M35" s="270" t="s">
        <v>471</v>
      </c>
      <c r="N35" s="270" t="s">
        <v>471</v>
      </c>
      <c r="O35" s="270" t="s">
        <v>471</v>
      </c>
      <c r="P35" s="282" t="s">
        <v>471</v>
      </c>
      <c r="Q35" s="270" t="s">
        <v>471</v>
      </c>
      <c r="R35" s="347" t="s">
        <v>471</v>
      </c>
      <c r="S35" s="347" t="s">
        <v>471</v>
      </c>
      <c r="T35" s="353"/>
      <c r="U35" s="353"/>
      <c r="V35" s="353" t="s">
        <v>471</v>
      </c>
      <c r="W35" s="270" t="s">
        <v>513</v>
      </c>
      <c r="X35" s="270" t="s">
        <v>547</v>
      </c>
      <c r="Y35" s="300">
        <v>42793</v>
      </c>
      <c r="Z35" s="450"/>
    </row>
    <row r="36" spans="1:26" s="288" customFormat="1" ht="50" x14ac:dyDescent="0.35">
      <c r="A36" s="272">
        <v>33</v>
      </c>
      <c r="B36" s="273" t="s">
        <v>567</v>
      </c>
      <c r="C36" s="273"/>
      <c r="D36" s="273"/>
      <c r="E36" s="273" t="s">
        <v>607</v>
      </c>
      <c r="F36" s="315" t="s">
        <v>471</v>
      </c>
      <c r="G36" s="315"/>
      <c r="H36" s="315"/>
      <c r="I36" s="315"/>
      <c r="J36" s="315"/>
      <c r="K36" s="315"/>
      <c r="L36" s="315"/>
      <c r="M36" s="315"/>
      <c r="N36" s="315"/>
      <c r="O36" s="315"/>
      <c r="P36" s="282"/>
      <c r="Q36" s="315"/>
      <c r="R36" s="351"/>
      <c r="S36" s="351"/>
      <c r="T36" s="353"/>
      <c r="U36" s="353"/>
      <c r="V36" s="353" t="s">
        <v>471</v>
      </c>
      <c r="W36" s="315" t="s">
        <v>504</v>
      </c>
      <c r="X36" s="270" t="s">
        <v>547</v>
      </c>
      <c r="Y36" s="316">
        <v>42825</v>
      </c>
      <c r="Z36" s="450"/>
    </row>
    <row r="37" spans="1:26" ht="388.5" x14ac:dyDescent="0.35">
      <c r="A37" s="272">
        <v>34</v>
      </c>
      <c r="B37" s="273" t="s">
        <v>567</v>
      </c>
      <c r="C37" s="273"/>
      <c r="D37" s="273"/>
      <c r="E37" s="273" t="s">
        <v>609</v>
      </c>
      <c r="F37" s="324"/>
      <c r="G37" s="324"/>
      <c r="H37" s="324"/>
      <c r="I37" s="270" t="s">
        <v>471</v>
      </c>
      <c r="J37" s="324"/>
      <c r="K37" s="324"/>
      <c r="L37" s="324"/>
      <c r="M37" s="324"/>
      <c r="N37" s="324"/>
      <c r="O37" s="324"/>
      <c r="P37" s="324"/>
      <c r="Q37" s="324"/>
      <c r="R37" s="352"/>
      <c r="S37" s="352"/>
      <c r="T37" s="357"/>
      <c r="U37" s="357"/>
      <c r="V37" s="357"/>
      <c r="W37" s="325" t="s">
        <v>517</v>
      </c>
      <c r="X37" s="270" t="s">
        <v>547</v>
      </c>
      <c r="Y37" s="300">
        <v>42793</v>
      </c>
    </row>
    <row r="38" spans="1:26" s="288" customFormat="1" ht="50" x14ac:dyDescent="0.35">
      <c r="A38" s="272">
        <v>35</v>
      </c>
      <c r="B38" s="273" t="s">
        <v>567</v>
      </c>
      <c r="C38" s="273"/>
      <c r="D38" s="273"/>
      <c r="E38" s="273" t="s">
        <v>611</v>
      </c>
      <c r="F38" s="270" t="s">
        <v>471</v>
      </c>
      <c r="G38" s="270" t="s">
        <v>471</v>
      </c>
      <c r="H38" s="270"/>
      <c r="I38" s="270" t="s">
        <v>471</v>
      </c>
      <c r="J38" s="270" t="s">
        <v>471</v>
      </c>
      <c r="K38" s="270" t="s">
        <v>471</v>
      </c>
      <c r="L38" s="270" t="s">
        <v>471</v>
      </c>
      <c r="M38" s="270" t="s">
        <v>471</v>
      </c>
      <c r="N38" s="270" t="s">
        <v>471</v>
      </c>
      <c r="O38" s="270" t="s">
        <v>471</v>
      </c>
      <c r="P38" s="282" t="s">
        <v>471</v>
      </c>
      <c r="Q38" s="270" t="s">
        <v>471</v>
      </c>
      <c r="R38" s="347" t="s">
        <v>471</v>
      </c>
      <c r="S38" s="347" t="s">
        <v>471</v>
      </c>
      <c r="T38" s="353"/>
      <c r="U38" s="353"/>
      <c r="V38" s="353" t="s">
        <v>471</v>
      </c>
      <c r="W38" s="270" t="s">
        <v>514</v>
      </c>
      <c r="X38" s="270" t="s">
        <v>547</v>
      </c>
      <c r="Y38" s="300">
        <v>42793</v>
      </c>
      <c r="Z38" s="450"/>
    </row>
    <row r="39" spans="1:26" s="288" customFormat="1" ht="87.5" x14ac:dyDescent="0.35">
      <c r="A39" s="272">
        <v>36</v>
      </c>
      <c r="B39" s="273" t="s">
        <v>568</v>
      </c>
      <c r="C39" s="273"/>
      <c r="D39" s="273"/>
      <c r="E39" s="273" t="s">
        <v>599</v>
      </c>
      <c r="F39" s="270" t="s">
        <v>471</v>
      </c>
      <c r="G39" s="270" t="s">
        <v>471</v>
      </c>
      <c r="H39" s="270"/>
      <c r="I39" s="270" t="s">
        <v>471</v>
      </c>
      <c r="J39" s="270" t="s">
        <v>471</v>
      </c>
      <c r="K39" s="270" t="s">
        <v>471</v>
      </c>
      <c r="L39" s="270" t="s">
        <v>471</v>
      </c>
      <c r="M39" s="270" t="s">
        <v>471</v>
      </c>
      <c r="N39" s="270" t="s">
        <v>471</v>
      </c>
      <c r="O39" s="270" t="s">
        <v>471</v>
      </c>
      <c r="P39" s="282" t="s">
        <v>471</v>
      </c>
      <c r="Q39" s="270" t="s">
        <v>471</v>
      </c>
      <c r="R39" s="347" t="s">
        <v>471</v>
      </c>
      <c r="S39" s="347" t="s">
        <v>471</v>
      </c>
      <c r="T39" s="353"/>
      <c r="U39" s="353"/>
      <c r="V39" s="353" t="s">
        <v>471</v>
      </c>
      <c r="W39" s="270" t="s">
        <v>525</v>
      </c>
      <c r="X39" s="270" t="s">
        <v>547</v>
      </c>
      <c r="Y39" s="300">
        <v>42793</v>
      </c>
      <c r="Z39" s="450"/>
    </row>
    <row r="40" spans="1:26" s="288" customFormat="1" ht="87.5" x14ac:dyDescent="0.35">
      <c r="A40" s="272">
        <v>37</v>
      </c>
      <c r="B40" s="273" t="s">
        <v>568</v>
      </c>
      <c r="C40" s="273"/>
      <c r="D40" s="273"/>
      <c r="E40" s="273" t="s">
        <v>614</v>
      </c>
      <c r="F40" s="270" t="s">
        <v>471</v>
      </c>
      <c r="G40" s="270" t="s">
        <v>471</v>
      </c>
      <c r="H40" s="270"/>
      <c r="I40" s="270" t="s">
        <v>471</v>
      </c>
      <c r="J40" s="270"/>
      <c r="K40" s="270"/>
      <c r="L40" s="270"/>
      <c r="M40" s="270"/>
      <c r="N40" s="270"/>
      <c r="O40" s="270"/>
      <c r="P40" s="282" t="s">
        <v>471</v>
      </c>
      <c r="Q40" s="270"/>
      <c r="R40" s="347"/>
      <c r="S40" s="347"/>
      <c r="T40" s="353"/>
      <c r="U40" s="353"/>
      <c r="V40" s="353" t="s">
        <v>471</v>
      </c>
      <c r="W40" s="270" t="s">
        <v>526</v>
      </c>
      <c r="X40" s="270" t="s">
        <v>547</v>
      </c>
      <c r="Y40" s="300">
        <v>42793</v>
      </c>
      <c r="Z40" s="450"/>
    </row>
    <row r="41" spans="1:26" s="288" customFormat="1" ht="87.5" x14ac:dyDescent="0.35">
      <c r="A41" s="272">
        <v>38</v>
      </c>
      <c r="B41" s="273" t="s">
        <v>568</v>
      </c>
      <c r="C41" s="273"/>
      <c r="D41" s="273"/>
      <c r="E41" s="273" t="s">
        <v>615</v>
      </c>
      <c r="F41" s="270" t="s">
        <v>471</v>
      </c>
      <c r="G41" s="270" t="s">
        <v>471</v>
      </c>
      <c r="H41" s="270"/>
      <c r="I41" s="270" t="s">
        <v>471</v>
      </c>
      <c r="J41" s="270"/>
      <c r="K41" s="270"/>
      <c r="L41" s="270"/>
      <c r="M41" s="270"/>
      <c r="N41" s="270"/>
      <c r="O41" s="270"/>
      <c r="P41" s="282" t="s">
        <v>471</v>
      </c>
      <c r="Q41" s="270"/>
      <c r="R41" s="347"/>
      <c r="S41" s="347"/>
      <c r="T41" s="353"/>
      <c r="U41" s="353"/>
      <c r="V41" s="353" t="s">
        <v>471</v>
      </c>
      <c r="W41" s="270" t="s">
        <v>527</v>
      </c>
      <c r="X41" s="270" t="s">
        <v>547</v>
      </c>
      <c r="Y41" s="300">
        <v>42793</v>
      </c>
      <c r="Z41" s="450"/>
    </row>
    <row r="42" spans="1:26" s="288" customFormat="1" ht="50" x14ac:dyDescent="0.35">
      <c r="A42" s="272">
        <v>39</v>
      </c>
      <c r="B42" s="273" t="s">
        <v>569</v>
      </c>
      <c r="C42" s="273"/>
      <c r="D42" s="273"/>
      <c r="E42" s="273"/>
      <c r="F42" s="270"/>
      <c r="G42" s="270"/>
      <c r="H42" s="270"/>
      <c r="I42" s="270"/>
      <c r="J42" s="270"/>
      <c r="K42" s="270"/>
      <c r="L42" s="270"/>
      <c r="M42" s="270"/>
      <c r="N42" s="270"/>
      <c r="O42" s="270"/>
      <c r="P42" s="282"/>
      <c r="Q42" s="270"/>
      <c r="R42" s="347"/>
      <c r="S42" s="347" t="s">
        <v>471</v>
      </c>
      <c r="T42" s="353"/>
      <c r="U42" s="353"/>
      <c r="V42" s="353"/>
      <c r="W42" s="270" t="s">
        <v>505</v>
      </c>
      <c r="X42" s="270" t="s">
        <v>547</v>
      </c>
      <c r="Y42" s="300">
        <v>42793</v>
      </c>
      <c r="Z42" s="450"/>
    </row>
    <row r="43" spans="1:26" ht="62.5" x14ac:dyDescent="0.35">
      <c r="A43" s="272">
        <v>40</v>
      </c>
      <c r="B43" s="273" t="s">
        <v>572</v>
      </c>
      <c r="C43" s="273" t="s">
        <v>574</v>
      </c>
      <c r="D43" s="273" t="s">
        <v>588</v>
      </c>
      <c r="E43" s="273" t="s">
        <v>612</v>
      </c>
      <c r="F43" s="270" t="s">
        <v>471</v>
      </c>
      <c r="G43" s="270" t="s">
        <v>471</v>
      </c>
      <c r="H43" s="270"/>
      <c r="I43" s="270" t="s">
        <v>471</v>
      </c>
      <c r="J43" s="270"/>
      <c r="K43" s="270"/>
      <c r="L43" s="270"/>
      <c r="M43" s="270"/>
      <c r="N43" s="270"/>
      <c r="O43" s="270"/>
      <c r="P43" s="282" t="s">
        <v>471</v>
      </c>
      <c r="Q43" s="270"/>
      <c r="R43" s="347"/>
      <c r="S43" s="347"/>
      <c r="T43" s="353"/>
      <c r="U43" s="353"/>
      <c r="V43" s="353" t="s">
        <v>471</v>
      </c>
      <c r="W43" s="270" t="s">
        <v>528</v>
      </c>
      <c r="X43" s="270" t="s">
        <v>547</v>
      </c>
      <c r="Y43" s="300">
        <v>42793</v>
      </c>
    </row>
    <row r="44" spans="1:26" s="288" customFormat="1" ht="50" x14ac:dyDescent="0.35">
      <c r="A44" s="272">
        <v>41</v>
      </c>
      <c r="B44" s="273" t="s">
        <v>572</v>
      </c>
      <c r="C44" s="273" t="s">
        <v>574</v>
      </c>
      <c r="D44" s="273" t="s">
        <v>593</v>
      </c>
      <c r="E44" s="273" t="s">
        <v>600</v>
      </c>
      <c r="F44" s="270" t="s">
        <v>471</v>
      </c>
      <c r="G44" s="270" t="s">
        <v>471</v>
      </c>
      <c r="H44" s="270"/>
      <c r="I44" s="270" t="s">
        <v>471</v>
      </c>
      <c r="J44" s="270"/>
      <c r="K44" s="270"/>
      <c r="L44" s="270"/>
      <c r="M44" s="270"/>
      <c r="N44" s="270"/>
      <c r="O44" s="270"/>
      <c r="P44" s="282" t="s">
        <v>471</v>
      </c>
      <c r="Q44" s="270"/>
      <c r="R44" s="347"/>
      <c r="S44" s="347"/>
      <c r="T44" s="353"/>
      <c r="U44" s="353"/>
      <c r="V44" s="353" t="s">
        <v>471</v>
      </c>
      <c r="W44" s="270" t="s">
        <v>529</v>
      </c>
      <c r="X44" s="270" t="s">
        <v>547</v>
      </c>
      <c r="Y44" s="300">
        <v>42793</v>
      </c>
      <c r="Z44" s="450"/>
    </row>
    <row r="45" spans="1:26" s="288" customFormat="1" ht="50" x14ac:dyDescent="0.35">
      <c r="A45" s="272">
        <v>42</v>
      </c>
      <c r="B45" s="273" t="s">
        <v>572</v>
      </c>
      <c r="C45" s="273" t="s">
        <v>574</v>
      </c>
      <c r="D45" s="273" t="s">
        <v>593</v>
      </c>
      <c r="E45" s="273" t="s">
        <v>599</v>
      </c>
      <c r="F45" s="270" t="s">
        <v>471</v>
      </c>
      <c r="G45" s="270" t="s">
        <v>471</v>
      </c>
      <c r="H45" s="270"/>
      <c r="I45" s="270" t="s">
        <v>471</v>
      </c>
      <c r="J45" s="270"/>
      <c r="K45" s="270"/>
      <c r="L45" s="270"/>
      <c r="M45" s="270"/>
      <c r="N45" s="270"/>
      <c r="O45" s="270"/>
      <c r="P45" s="282" t="s">
        <v>471</v>
      </c>
      <c r="Q45" s="270"/>
      <c r="R45" s="347"/>
      <c r="S45" s="347"/>
      <c r="T45" s="353"/>
      <c r="U45" s="353"/>
      <c r="V45" s="353" t="s">
        <v>471</v>
      </c>
      <c r="W45" s="270" t="s">
        <v>530</v>
      </c>
      <c r="X45" s="270" t="s">
        <v>547</v>
      </c>
      <c r="Y45" s="300">
        <v>42793</v>
      </c>
      <c r="Z45" s="450"/>
    </row>
    <row r="46" spans="1:26" s="288" customFormat="1" ht="87.5" x14ac:dyDescent="0.35">
      <c r="A46" s="272">
        <v>43</v>
      </c>
      <c r="B46" s="273" t="s">
        <v>572</v>
      </c>
      <c r="C46" s="273" t="s">
        <v>574</v>
      </c>
      <c r="D46" s="273" t="s">
        <v>593</v>
      </c>
      <c r="E46" s="273" t="s">
        <v>601</v>
      </c>
      <c r="F46" s="270" t="s">
        <v>471</v>
      </c>
      <c r="G46" s="270"/>
      <c r="H46" s="270"/>
      <c r="I46" s="270" t="s">
        <v>471</v>
      </c>
      <c r="J46" s="270"/>
      <c r="K46" s="270"/>
      <c r="L46" s="270"/>
      <c r="M46" s="270"/>
      <c r="N46" s="270"/>
      <c r="O46" s="270"/>
      <c r="P46" s="282" t="s">
        <v>471</v>
      </c>
      <c r="Q46" s="270"/>
      <c r="R46" s="347"/>
      <c r="S46" s="347"/>
      <c r="T46" s="353"/>
      <c r="U46" s="353"/>
      <c r="V46" s="353" t="s">
        <v>471</v>
      </c>
      <c r="W46" s="270" t="s">
        <v>508</v>
      </c>
      <c r="X46" s="270" t="s">
        <v>547</v>
      </c>
      <c r="Y46" s="300">
        <v>42793</v>
      </c>
      <c r="Z46" s="450"/>
    </row>
    <row r="47" spans="1:26" s="288" customFormat="1" ht="162.5" x14ac:dyDescent="0.35">
      <c r="A47" s="272">
        <v>44</v>
      </c>
      <c r="B47" s="273" t="s">
        <v>572</v>
      </c>
      <c r="C47" s="273" t="s">
        <v>575</v>
      </c>
      <c r="D47" s="273" t="s">
        <v>588</v>
      </c>
      <c r="E47" s="273" t="s">
        <v>604</v>
      </c>
      <c r="F47" s="270" t="s">
        <v>471</v>
      </c>
      <c r="G47" s="270"/>
      <c r="H47" s="270"/>
      <c r="I47" s="270" t="s">
        <v>471</v>
      </c>
      <c r="J47" s="270"/>
      <c r="K47" s="270"/>
      <c r="L47" s="270"/>
      <c r="M47" s="270"/>
      <c r="N47" s="270"/>
      <c r="O47" s="270"/>
      <c r="P47" s="282" t="s">
        <v>471</v>
      </c>
      <c r="Q47" s="270"/>
      <c r="R47" s="347"/>
      <c r="S47" s="347"/>
      <c r="T47" s="353"/>
      <c r="U47" s="353"/>
      <c r="V47" s="353" t="s">
        <v>471</v>
      </c>
      <c r="W47" s="270" t="s">
        <v>551</v>
      </c>
      <c r="X47" s="270" t="s">
        <v>547</v>
      </c>
      <c r="Y47" s="300">
        <v>42793</v>
      </c>
      <c r="Z47" s="450"/>
    </row>
    <row r="48" spans="1:26" s="288" customFormat="1" ht="137.5" x14ac:dyDescent="0.35">
      <c r="A48" s="272">
        <v>45</v>
      </c>
      <c r="B48" s="273" t="s">
        <v>572</v>
      </c>
      <c r="C48" s="273" t="s">
        <v>575</v>
      </c>
      <c r="D48" s="273" t="s">
        <v>588</v>
      </c>
      <c r="E48" s="273" t="s">
        <v>629</v>
      </c>
      <c r="F48" s="270" t="s">
        <v>471</v>
      </c>
      <c r="G48" s="270" t="s">
        <v>471</v>
      </c>
      <c r="H48" s="270"/>
      <c r="I48" s="270" t="s">
        <v>471</v>
      </c>
      <c r="J48" s="270"/>
      <c r="K48" s="270" t="s">
        <v>471</v>
      </c>
      <c r="L48" s="270" t="s">
        <v>471</v>
      </c>
      <c r="M48" s="270" t="s">
        <v>471</v>
      </c>
      <c r="N48" s="270" t="s">
        <v>471</v>
      </c>
      <c r="O48" s="270" t="s">
        <v>471</v>
      </c>
      <c r="P48" s="282" t="s">
        <v>471</v>
      </c>
      <c r="Q48" s="270"/>
      <c r="R48" s="347" t="s">
        <v>471</v>
      </c>
      <c r="S48" s="347"/>
      <c r="T48" s="353"/>
      <c r="U48" s="353"/>
      <c r="V48" s="353" t="s">
        <v>471</v>
      </c>
      <c r="W48" s="270" t="s">
        <v>531</v>
      </c>
      <c r="X48" s="270" t="s">
        <v>547</v>
      </c>
      <c r="Y48" s="300">
        <v>42793</v>
      </c>
      <c r="Z48" s="450"/>
    </row>
    <row r="49" spans="1:26" s="288" customFormat="1" ht="100" x14ac:dyDescent="0.35">
      <c r="A49" s="272">
        <v>46</v>
      </c>
      <c r="B49" s="273" t="s">
        <v>572</v>
      </c>
      <c r="C49" s="273" t="s">
        <v>575</v>
      </c>
      <c r="D49" s="273" t="s">
        <v>593</v>
      </c>
      <c r="E49" s="273" t="s">
        <v>602</v>
      </c>
      <c r="F49" s="270" t="s">
        <v>471</v>
      </c>
      <c r="G49" s="270"/>
      <c r="H49" s="270"/>
      <c r="I49" s="270" t="s">
        <v>471</v>
      </c>
      <c r="J49" s="270"/>
      <c r="K49" s="270"/>
      <c r="L49" s="270"/>
      <c r="M49" s="270"/>
      <c r="N49" s="270"/>
      <c r="O49" s="270"/>
      <c r="P49" s="282" t="s">
        <v>471</v>
      </c>
      <c r="Q49" s="270"/>
      <c r="R49" s="347"/>
      <c r="S49" s="347"/>
      <c r="T49" s="353"/>
      <c r="U49" s="353"/>
      <c r="V49" s="353" t="s">
        <v>471</v>
      </c>
      <c r="W49" s="270" t="s">
        <v>510</v>
      </c>
      <c r="X49" s="270" t="s">
        <v>547</v>
      </c>
      <c r="Y49" s="300">
        <v>42793</v>
      </c>
      <c r="Z49" s="450"/>
    </row>
    <row r="50" spans="1:26" ht="275" x14ac:dyDescent="0.35">
      <c r="A50" s="272">
        <v>47</v>
      </c>
      <c r="B50" s="273" t="s">
        <v>572</v>
      </c>
      <c r="C50" s="273" t="s">
        <v>577</v>
      </c>
      <c r="D50" s="273" t="s">
        <v>588</v>
      </c>
      <c r="E50" s="273" t="s">
        <v>604</v>
      </c>
      <c r="F50" s="270" t="s">
        <v>471</v>
      </c>
      <c r="G50" s="270" t="s">
        <v>471</v>
      </c>
      <c r="H50" s="270"/>
      <c r="I50" s="270" t="s">
        <v>471</v>
      </c>
      <c r="J50" s="270" t="s">
        <v>471</v>
      </c>
      <c r="K50" s="270" t="s">
        <v>471</v>
      </c>
      <c r="L50" s="270" t="s">
        <v>471</v>
      </c>
      <c r="M50" s="270" t="s">
        <v>471</v>
      </c>
      <c r="N50" s="270" t="s">
        <v>471</v>
      </c>
      <c r="O50" s="270" t="s">
        <v>471</v>
      </c>
      <c r="P50" s="282" t="s">
        <v>471</v>
      </c>
      <c r="Q50" s="270" t="s">
        <v>471</v>
      </c>
      <c r="R50" s="347" t="s">
        <v>471</v>
      </c>
      <c r="S50" s="347" t="s">
        <v>471</v>
      </c>
      <c r="T50" s="353"/>
      <c r="U50" s="353"/>
      <c r="V50" s="463" t="s">
        <v>471</v>
      </c>
      <c r="W50" s="326" t="s">
        <v>532</v>
      </c>
      <c r="X50" s="270" t="s">
        <v>547</v>
      </c>
      <c r="Y50" s="300">
        <v>42793</v>
      </c>
    </row>
    <row r="51" spans="1:26" s="288" customFormat="1" ht="150" x14ac:dyDescent="0.35">
      <c r="A51" s="272">
        <v>48</v>
      </c>
      <c r="B51" s="273" t="s">
        <v>572</v>
      </c>
      <c r="C51" s="273" t="s">
        <v>583</v>
      </c>
      <c r="D51" s="273" t="s">
        <v>588</v>
      </c>
      <c r="E51" s="273" t="s">
        <v>606</v>
      </c>
      <c r="F51" s="270" t="s">
        <v>471</v>
      </c>
      <c r="G51" s="270" t="s">
        <v>471</v>
      </c>
      <c r="H51" s="270"/>
      <c r="I51" s="270" t="s">
        <v>471</v>
      </c>
      <c r="J51" s="270" t="s">
        <v>471</v>
      </c>
      <c r="K51" s="270" t="s">
        <v>471</v>
      </c>
      <c r="L51" s="270" t="s">
        <v>471</v>
      </c>
      <c r="M51" s="270" t="s">
        <v>471</v>
      </c>
      <c r="N51" s="270" t="s">
        <v>471</v>
      </c>
      <c r="O51" s="270" t="s">
        <v>471</v>
      </c>
      <c r="P51" s="282" t="s">
        <v>471</v>
      </c>
      <c r="Q51" s="270" t="s">
        <v>471</v>
      </c>
      <c r="R51" s="347" t="s">
        <v>471</v>
      </c>
      <c r="S51" s="347" t="s">
        <v>471</v>
      </c>
      <c r="T51" s="353"/>
      <c r="U51" s="353"/>
      <c r="V51" s="353" t="s">
        <v>471</v>
      </c>
      <c r="W51" s="270" t="s">
        <v>533</v>
      </c>
      <c r="X51" s="270" t="s">
        <v>547</v>
      </c>
      <c r="Y51" s="300">
        <v>42793</v>
      </c>
      <c r="Z51" s="450"/>
    </row>
    <row r="52" spans="1:26" s="288" customFormat="1" ht="62.5" x14ac:dyDescent="0.35">
      <c r="A52" s="272">
        <v>49</v>
      </c>
      <c r="B52" s="273" t="s">
        <v>572</v>
      </c>
      <c r="C52" s="273" t="s">
        <v>582</v>
      </c>
      <c r="D52" s="273" t="s">
        <v>588</v>
      </c>
      <c r="E52" s="273" t="s">
        <v>604</v>
      </c>
      <c r="F52" s="270"/>
      <c r="G52" s="270"/>
      <c r="H52" s="270"/>
      <c r="I52" s="270"/>
      <c r="J52" s="270"/>
      <c r="K52" s="270"/>
      <c r="L52" s="270"/>
      <c r="M52" s="270"/>
      <c r="N52" s="270"/>
      <c r="O52" s="270"/>
      <c r="P52" s="282"/>
      <c r="Q52" s="270"/>
      <c r="R52" s="347"/>
      <c r="S52" s="347" t="s">
        <v>471</v>
      </c>
      <c r="T52" s="353"/>
      <c r="U52" s="353"/>
      <c r="V52" s="353"/>
      <c r="W52" s="270" t="s">
        <v>506</v>
      </c>
      <c r="X52" s="270" t="s">
        <v>547</v>
      </c>
      <c r="Y52" s="300">
        <v>42793</v>
      </c>
      <c r="Z52" s="450"/>
    </row>
    <row r="53" spans="1:26" s="288" customFormat="1" ht="75" x14ac:dyDescent="0.35">
      <c r="A53" s="272">
        <v>50</v>
      </c>
      <c r="B53" s="273" t="s">
        <v>572</v>
      </c>
      <c r="C53" s="273" t="s">
        <v>582</v>
      </c>
      <c r="D53" s="273" t="s">
        <v>593</v>
      </c>
      <c r="E53" s="273" t="s">
        <v>620</v>
      </c>
      <c r="F53" s="270" t="s">
        <v>471</v>
      </c>
      <c r="G53" s="270" t="s">
        <v>471</v>
      </c>
      <c r="H53" s="270"/>
      <c r="I53" s="270" t="s">
        <v>471</v>
      </c>
      <c r="J53" s="270" t="s">
        <v>471</v>
      </c>
      <c r="K53" s="270"/>
      <c r="L53" s="270" t="s">
        <v>471</v>
      </c>
      <c r="M53" s="270" t="s">
        <v>471</v>
      </c>
      <c r="N53" s="270" t="s">
        <v>471</v>
      </c>
      <c r="O53" s="270"/>
      <c r="P53" s="282" t="s">
        <v>471</v>
      </c>
      <c r="Q53" s="270"/>
      <c r="R53" s="347"/>
      <c r="S53" s="347"/>
      <c r="T53" s="353"/>
      <c r="U53" s="353"/>
      <c r="V53" s="353" t="s">
        <v>471</v>
      </c>
      <c r="W53" s="270" t="s">
        <v>619</v>
      </c>
      <c r="X53" s="270" t="s">
        <v>547</v>
      </c>
      <c r="Y53" s="300">
        <v>42793</v>
      </c>
      <c r="Z53" s="450"/>
    </row>
    <row r="54" spans="1:26" s="288" customFormat="1" ht="50.5" x14ac:dyDescent="0.35">
      <c r="A54" s="272">
        <v>51</v>
      </c>
      <c r="B54" s="273" t="s">
        <v>572</v>
      </c>
      <c r="C54" s="273" t="s">
        <v>582</v>
      </c>
      <c r="D54" s="273" t="s">
        <v>593</v>
      </c>
      <c r="E54" s="273" t="s">
        <v>621</v>
      </c>
      <c r="F54" s="270" t="s">
        <v>471</v>
      </c>
      <c r="G54" s="270"/>
      <c r="H54" s="270"/>
      <c r="I54" s="270"/>
      <c r="J54" s="270"/>
      <c r="K54" s="270"/>
      <c r="L54" s="270"/>
      <c r="M54" s="270" t="s">
        <v>471</v>
      </c>
      <c r="N54" s="270"/>
      <c r="O54" s="270"/>
      <c r="P54" s="282" t="s">
        <v>471</v>
      </c>
      <c r="Q54" s="270"/>
      <c r="R54" s="347"/>
      <c r="S54" s="347"/>
      <c r="T54" s="353"/>
      <c r="U54" s="353"/>
      <c r="V54" s="353" t="s">
        <v>471</v>
      </c>
      <c r="W54" s="270" t="s">
        <v>622</v>
      </c>
      <c r="X54" s="270" t="s">
        <v>547</v>
      </c>
      <c r="Y54" s="300">
        <v>42793</v>
      </c>
      <c r="Z54" s="450"/>
    </row>
    <row r="55" spans="1:26" s="288" customFormat="1" ht="62.5" x14ac:dyDescent="0.35">
      <c r="A55" s="272">
        <v>52</v>
      </c>
      <c r="B55" s="273" t="s">
        <v>572</v>
      </c>
      <c r="C55" s="273" t="s">
        <v>582</v>
      </c>
      <c r="D55" s="273" t="s">
        <v>593</v>
      </c>
      <c r="E55" s="273" t="s">
        <v>618</v>
      </c>
      <c r="F55" s="270" t="s">
        <v>471</v>
      </c>
      <c r="G55" s="270" t="s">
        <v>471</v>
      </c>
      <c r="H55" s="270"/>
      <c r="I55" s="270" t="s">
        <v>471</v>
      </c>
      <c r="J55" s="270" t="s">
        <v>471</v>
      </c>
      <c r="K55" s="270" t="s">
        <v>471</v>
      </c>
      <c r="L55" s="270" t="s">
        <v>471</v>
      </c>
      <c r="M55" s="270" t="s">
        <v>471</v>
      </c>
      <c r="N55" s="270" t="s">
        <v>471</v>
      </c>
      <c r="O55" s="270" t="s">
        <v>471</v>
      </c>
      <c r="P55" s="282"/>
      <c r="Q55" s="270"/>
      <c r="R55" s="347"/>
      <c r="S55" s="347"/>
      <c r="T55" s="353"/>
      <c r="U55" s="353"/>
      <c r="V55" s="353" t="s">
        <v>471</v>
      </c>
      <c r="W55" s="270" t="s">
        <v>624</v>
      </c>
      <c r="X55" s="270" t="s">
        <v>547</v>
      </c>
      <c r="Y55" s="300">
        <v>42793</v>
      </c>
      <c r="Z55" s="450"/>
    </row>
    <row r="56" spans="1:26" s="288" customFormat="1" ht="50" x14ac:dyDescent="0.35">
      <c r="A56" s="272">
        <v>53</v>
      </c>
      <c r="B56" s="273" t="s">
        <v>572</v>
      </c>
      <c r="C56" s="273"/>
      <c r="D56" s="273" t="s">
        <v>593</v>
      </c>
      <c r="E56" s="273"/>
      <c r="F56" s="270"/>
      <c r="G56" s="270"/>
      <c r="H56" s="270"/>
      <c r="I56" s="270"/>
      <c r="J56" s="270"/>
      <c r="K56" s="270"/>
      <c r="L56" s="270"/>
      <c r="M56" s="270"/>
      <c r="N56" s="270"/>
      <c r="O56" s="270"/>
      <c r="P56" s="282"/>
      <c r="Q56" s="270"/>
      <c r="R56" s="347"/>
      <c r="S56" s="347" t="s">
        <v>471</v>
      </c>
      <c r="T56" s="353"/>
      <c r="U56" s="353"/>
      <c r="V56" s="353"/>
      <c r="W56" s="270" t="s">
        <v>507</v>
      </c>
      <c r="X56" s="270" t="s">
        <v>547</v>
      </c>
      <c r="Y56" s="300">
        <v>42793</v>
      </c>
      <c r="Z56" s="450"/>
    </row>
    <row r="57" spans="1:26" s="288" customFormat="1" ht="50" x14ac:dyDescent="0.35">
      <c r="A57" s="272">
        <v>54</v>
      </c>
      <c r="B57" s="273" t="s">
        <v>572</v>
      </c>
      <c r="C57" s="273"/>
      <c r="D57" s="273" t="s">
        <v>593</v>
      </c>
      <c r="E57" s="273" t="s">
        <v>613</v>
      </c>
      <c r="F57" s="270"/>
      <c r="G57" s="270"/>
      <c r="H57" s="270"/>
      <c r="I57" s="270"/>
      <c r="J57" s="270"/>
      <c r="K57" s="270"/>
      <c r="L57" s="270"/>
      <c r="M57" s="270"/>
      <c r="N57" s="270"/>
      <c r="O57" s="270"/>
      <c r="P57" s="282"/>
      <c r="Q57" s="270"/>
      <c r="R57" s="347"/>
      <c r="S57" s="347"/>
      <c r="T57" s="353"/>
      <c r="U57" s="353"/>
      <c r="V57" s="353"/>
      <c r="W57" s="270" t="s">
        <v>535</v>
      </c>
      <c r="X57" s="270" t="s">
        <v>554</v>
      </c>
      <c r="Y57" s="300">
        <v>42849</v>
      </c>
      <c r="Z57" s="450"/>
    </row>
    <row r="58" spans="1:26" s="288" customFormat="1" ht="50" x14ac:dyDescent="0.35">
      <c r="A58" s="272">
        <v>55</v>
      </c>
      <c r="B58" s="273" t="s">
        <v>572</v>
      </c>
      <c r="C58" s="273"/>
      <c r="D58" s="273" t="s">
        <v>593</v>
      </c>
      <c r="E58" s="273" t="s">
        <v>613</v>
      </c>
      <c r="F58" s="270"/>
      <c r="G58" s="270"/>
      <c r="H58" s="270"/>
      <c r="I58" s="270"/>
      <c r="J58" s="270"/>
      <c r="K58" s="270"/>
      <c r="L58" s="270"/>
      <c r="M58" s="270"/>
      <c r="N58" s="270"/>
      <c r="O58" s="270"/>
      <c r="P58" s="282"/>
      <c r="Q58" s="270"/>
      <c r="R58" s="347"/>
      <c r="S58" s="347"/>
      <c r="T58" s="353" t="s">
        <v>471</v>
      </c>
      <c r="U58" s="353" t="s">
        <v>471</v>
      </c>
      <c r="V58" s="353"/>
      <c r="W58" s="270" t="s">
        <v>536</v>
      </c>
      <c r="X58" s="270" t="str">
        <f>X57</f>
        <v>Комитет по продуктам для корпоративного и розничного бизнеса АО «БКС Банк»  Протокол № 33 от 18.04.2017г.</v>
      </c>
      <c r="Y58" s="300">
        <v>42849</v>
      </c>
      <c r="Z58" s="450"/>
    </row>
    <row r="59" spans="1:26" s="288" customFormat="1" ht="276" x14ac:dyDescent="0.35">
      <c r="A59" s="272">
        <f>A58+1</f>
        <v>56</v>
      </c>
      <c r="B59" s="273" t="s">
        <v>567</v>
      </c>
      <c r="C59" s="273"/>
      <c r="D59" s="273"/>
      <c r="E59" s="273" t="s">
        <v>571</v>
      </c>
      <c r="F59" s="270"/>
      <c r="G59" s="270"/>
      <c r="H59" s="270"/>
      <c r="I59" s="270"/>
      <c r="J59" s="270"/>
      <c r="K59" s="270"/>
      <c r="L59" s="270"/>
      <c r="M59" s="270"/>
      <c r="N59" s="270"/>
      <c r="O59" s="270"/>
      <c r="P59" s="282"/>
      <c r="Q59" s="270"/>
      <c r="R59" s="347"/>
      <c r="S59" s="347"/>
      <c r="T59" s="353"/>
      <c r="U59" s="353"/>
      <c r="V59" s="353"/>
      <c r="W59" s="80" t="s">
        <v>542</v>
      </c>
      <c r="X59" s="270" t="str">
        <f t="shared" ref="X59:X70" si="0">X58</f>
        <v>Комитет по продуктам для корпоративного и розничного бизнеса АО «БКС Банк»  Протокол № 33 от 18.04.2017г.</v>
      </c>
      <c r="Y59" s="300">
        <v>42849</v>
      </c>
      <c r="Z59" s="450"/>
    </row>
    <row r="60" spans="1:26" s="288" customFormat="1" ht="120" x14ac:dyDescent="0.35">
      <c r="A60" s="272">
        <f t="shared" ref="A60:A75" si="1">A59+1</f>
        <v>57</v>
      </c>
      <c r="B60" s="273" t="s">
        <v>567</v>
      </c>
      <c r="C60" s="273"/>
      <c r="D60" s="273"/>
      <c r="E60" s="273" t="s">
        <v>603</v>
      </c>
      <c r="F60" s="270" t="s">
        <v>471</v>
      </c>
      <c r="G60" s="270" t="s">
        <v>471</v>
      </c>
      <c r="H60" s="270"/>
      <c r="I60" s="270" t="s">
        <v>471</v>
      </c>
      <c r="J60" s="270" t="s">
        <v>471</v>
      </c>
      <c r="K60" s="270" t="s">
        <v>471</v>
      </c>
      <c r="L60" s="270" t="s">
        <v>471</v>
      </c>
      <c r="M60" s="270" t="s">
        <v>471</v>
      </c>
      <c r="N60" s="270" t="s">
        <v>471</v>
      </c>
      <c r="O60" s="270" t="s">
        <v>471</v>
      </c>
      <c r="P60" s="282" t="s">
        <v>471</v>
      </c>
      <c r="Q60" s="270" t="s">
        <v>471</v>
      </c>
      <c r="R60" s="347" t="s">
        <v>471</v>
      </c>
      <c r="S60" s="347" t="s">
        <v>471</v>
      </c>
      <c r="T60" s="353" t="s">
        <v>471</v>
      </c>
      <c r="U60" s="353" t="s">
        <v>471</v>
      </c>
      <c r="V60" s="353" t="s">
        <v>471</v>
      </c>
      <c r="W60" s="332" t="s">
        <v>541</v>
      </c>
      <c r="X60" s="270" t="str">
        <f t="shared" si="0"/>
        <v>Комитет по продуктам для корпоративного и розничного бизнеса АО «БКС Банк»  Протокол № 33 от 18.04.2017г.</v>
      </c>
      <c r="Y60" s="300">
        <v>42849</v>
      </c>
      <c r="Z60" s="450"/>
    </row>
    <row r="61" spans="1:26" s="288" customFormat="1" ht="390" x14ac:dyDescent="0.35">
      <c r="A61" s="272">
        <f t="shared" si="1"/>
        <v>58</v>
      </c>
      <c r="B61" s="273" t="s">
        <v>567</v>
      </c>
      <c r="C61" s="273"/>
      <c r="D61" s="273"/>
      <c r="E61" s="273" t="s">
        <v>609</v>
      </c>
      <c r="F61" s="270"/>
      <c r="G61" s="270" t="s">
        <v>471</v>
      </c>
      <c r="H61" s="270"/>
      <c r="I61" s="270" t="s">
        <v>471</v>
      </c>
      <c r="J61" s="270" t="s">
        <v>471</v>
      </c>
      <c r="K61" s="270" t="s">
        <v>471</v>
      </c>
      <c r="L61" s="270" t="s">
        <v>471</v>
      </c>
      <c r="M61" s="270"/>
      <c r="N61" s="270" t="s">
        <v>471</v>
      </c>
      <c r="O61" s="270" t="s">
        <v>471</v>
      </c>
      <c r="P61" s="282"/>
      <c r="Q61" s="270"/>
      <c r="R61" s="347"/>
      <c r="S61" s="347" t="s">
        <v>471</v>
      </c>
      <c r="T61" s="353"/>
      <c r="U61" s="353"/>
      <c r="V61" s="353" t="s">
        <v>471</v>
      </c>
      <c r="W61" s="90" t="s">
        <v>540</v>
      </c>
      <c r="X61" s="270" t="str">
        <f t="shared" si="0"/>
        <v>Комитет по продуктам для корпоративного и розничного бизнеса АО «БКС Банк»  Протокол № 33 от 18.04.2017г.</v>
      </c>
      <c r="Y61" s="300">
        <v>42849</v>
      </c>
      <c r="Z61" s="450"/>
    </row>
    <row r="62" spans="1:26" s="288" customFormat="1" ht="60" x14ac:dyDescent="0.35">
      <c r="A62" s="272">
        <f t="shared" si="1"/>
        <v>59</v>
      </c>
      <c r="B62" s="273" t="s">
        <v>567</v>
      </c>
      <c r="C62" s="273"/>
      <c r="D62" s="273"/>
      <c r="E62" s="273" t="s">
        <v>610</v>
      </c>
      <c r="F62" s="270" t="s">
        <v>471</v>
      </c>
      <c r="G62" s="270" t="s">
        <v>471</v>
      </c>
      <c r="H62" s="270"/>
      <c r="I62" s="270" t="s">
        <v>471</v>
      </c>
      <c r="J62" s="270" t="s">
        <v>471</v>
      </c>
      <c r="K62" s="270" t="s">
        <v>471</v>
      </c>
      <c r="L62" s="270" t="s">
        <v>471</v>
      </c>
      <c r="M62" s="270" t="s">
        <v>471</v>
      </c>
      <c r="N62" s="270" t="s">
        <v>471</v>
      </c>
      <c r="O62" s="270" t="s">
        <v>471</v>
      </c>
      <c r="P62" s="282" t="s">
        <v>471</v>
      </c>
      <c r="Q62" s="270" t="s">
        <v>471</v>
      </c>
      <c r="R62" s="347" t="s">
        <v>471</v>
      </c>
      <c r="S62" s="347" t="s">
        <v>471</v>
      </c>
      <c r="T62" s="353" t="s">
        <v>471</v>
      </c>
      <c r="U62" s="353" t="s">
        <v>471</v>
      </c>
      <c r="V62" s="353" t="s">
        <v>471</v>
      </c>
      <c r="W62" s="80" t="s">
        <v>544</v>
      </c>
      <c r="X62" s="270" t="str">
        <f t="shared" si="0"/>
        <v>Комитет по продуктам для корпоративного и розничного бизнеса АО «БКС Банк»  Протокол № 33 от 18.04.2017г.</v>
      </c>
      <c r="Y62" s="300">
        <v>42849</v>
      </c>
      <c r="Z62" s="450"/>
    </row>
    <row r="63" spans="1:26" s="288" customFormat="1" ht="169" x14ac:dyDescent="0.35">
      <c r="A63" s="272">
        <f t="shared" si="1"/>
        <v>60</v>
      </c>
      <c r="B63" s="273" t="s">
        <v>572</v>
      </c>
      <c r="C63" s="273" t="s">
        <v>575</v>
      </c>
      <c r="D63" s="273" t="s">
        <v>588</v>
      </c>
      <c r="E63" s="273" t="s">
        <v>604</v>
      </c>
      <c r="F63" s="270" t="s">
        <v>471</v>
      </c>
      <c r="G63" s="270" t="s">
        <v>471</v>
      </c>
      <c r="H63" s="270"/>
      <c r="I63" s="270" t="s">
        <v>471</v>
      </c>
      <c r="J63" s="270" t="s">
        <v>471</v>
      </c>
      <c r="K63" s="270" t="s">
        <v>471</v>
      </c>
      <c r="L63" s="270" t="s">
        <v>471</v>
      </c>
      <c r="M63" s="270" t="s">
        <v>471</v>
      </c>
      <c r="N63" s="270" t="s">
        <v>471</v>
      </c>
      <c r="O63" s="270" t="s">
        <v>471</v>
      </c>
      <c r="P63" s="282" t="s">
        <v>471</v>
      </c>
      <c r="Q63" s="270"/>
      <c r="R63" s="347" t="s">
        <v>471</v>
      </c>
      <c r="S63" s="347" t="s">
        <v>471</v>
      </c>
      <c r="T63" s="353" t="s">
        <v>471</v>
      </c>
      <c r="U63" s="353" t="s">
        <v>471</v>
      </c>
      <c r="V63" s="355" t="s">
        <v>471</v>
      </c>
      <c r="W63" s="278" t="s">
        <v>552</v>
      </c>
      <c r="X63" s="270" t="str">
        <f t="shared" si="0"/>
        <v>Комитет по продуктам для корпоративного и розничного бизнеса АО «БКС Банк»  Протокол № 33 от 18.04.2017г.</v>
      </c>
      <c r="Y63" s="300">
        <v>42849</v>
      </c>
      <c r="Z63" s="450"/>
    </row>
    <row r="64" spans="1:26" s="288" customFormat="1" ht="132" x14ac:dyDescent="0.35">
      <c r="A64" s="272">
        <f t="shared" si="1"/>
        <v>61</v>
      </c>
      <c r="B64" s="273" t="s">
        <v>572</v>
      </c>
      <c r="C64" s="273" t="s">
        <v>575</v>
      </c>
      <c r="D64" s="273" t="s">
        <v>588</v>
      </c>
      <c r="E64" s="273" t="s">
        <v>629</v>
      </c>
      <c r="F64" s="270"/>
      <c r="G64" s="270"/>
      <c r="H64" s="270"/>
      <c r="I64" s="270"/>
      <c r="J64" s="270"/>
      <c r="K64" s="270"/>
      <c r="L64" s="270"/>
      <c r="M64" s="270"/>
      <c r="N64" s="270"/>
      <c r="O64" s="270"/>
      <c r="P64" s="282"/>
      <c r="Q64" s="270"/>
      <c r="R64" s="347"/>
      <c r="S64" s="347"/>
      <c r="T64" s="353"/>
      <c r="U64" s="353"/>
      <c r="V64" s="355"/>
      <c r="W64" s="333" t="s">
        <v>543</v>
      </c>
      <c r="X64" s="270" t="str">
        <f t="shared" si="0"/>
        <v>Комитет по продуктам для корпоративного и розничного бизнеса АО «БКС Банк»  Протокол № 33 от 18.04.2017г.</v>
      </c>
      <c r="Y64" s="300">
        <v>42849</v>
      </c>
      <c r="Z64" s="450"/>
    </row>
    <row r="65" spans="1:26" s="288" customFormat="1" ht="299" x14ac:dyDescent="0.35">
      <c r="A65" s="272">
        <f t="shared" si="1"/>
        <v>62</v>
      </c>
      <c r="B65" s="273" t="s">
        <v>572</v>
      </c>
      <c r="C65" s="273" t="s">
        <v>577</v>
      </c>
      <c r="D65" s="273" t="s">
        <v>588</v>
      </c>
      <c r="E65" s="273" t="s">
        <v>604</v>
      </c>
      <c r="F65" s="270"/>
      <c r="G65" s="270" t="s">
        <v>471</v>
      </c>
      <c r="H65" s="270"/>
      <c r="I65" s="270" t="s">
        <v>471</v>
      </c>
      <c r="J65" s="270" t="s">
        <v>471</v>
      </c>
      <c r="K65" s="270" t="s">
        <v>471</v>
      </c>
      <c r="L65" s="270" t="s">
        <v>471</v>
      </c>
      <c r="M65" s="270" t="s">
        <v>471</v>
      </c>
      <c r="N65" s="270" t="s">
        <v>471</v>
      </c>
      <c r="O65" s="270" t="s">
        <v>471</v>
      </c>
      <c r="P65" s="282"/>
      <c r="Q65" s="270"/>
      <c r="R65" s="347"/>
      <c r="S65" s="347" t="s">
        <v>471</v>
      </c>
      <c r="T65" s="353" t="s">
        <v>471</v>
      </c>
      <c r="U65" s="353" t="s">
        <v>471</v>
      </c>
      <c r="V65" s="464" t="s">
        <v>471</v>
      </c>
      <c r="W65" s="330" t="s">
        <v>537</v>
      </c>
      <c r="X65" s="270" t="str">
        <f t="shared" si="0"/>
        <v>Комитет по продуктам для корпоративного и розничного бизнеса АО «БКС Банк»  Протокол № 33 от 18.04.2017г.</v>
      </c>
      <c r="Y65" s="300">
        <v>42849</v>
      </c>
      <c r="Z65" s="450"/>
    </row>
    <row r="66" spans="1:26" s="288" customFormat="1" ht="169" x14ac:dyDescent="0.35">
      <c r="A66" s="272">
        <f t="shared" si="1"/>
        <v>63</v>
      </c>
      <c r="B66" s="273" t="s">
        <v>572</v>
      </c>
      <c r="C66" s="273" t="s">
        <v>576</v>
      </c>
      <c r="D66" s="273" t="s">
        <v>588</v>
      </c>
      <c r="E66" s="273" t="s">
        <v>628</v>
      </c>
      <c r="F66" s="270" t="s">
        <v>471</v>
      </c>
      <c r="G66" s="270" t="s">
        <v>471</v>
      </c>
      <c r="H66" s="270"/>
      <c r="I66" s="270" t="s">
        <v>471</v>
      </c>
      <c r="J66" s="270" t="s">
        <v>471</v>
      </c>
      <c r="K66" s="270" t="s">
        <v>471</v>
      </c>
      <c r="L66" s="270" t="s">
        <v>471</v>
      </c>
      <c r="M66" s="270" t="s">
        <v>471</v>
      </c>
      <c r="N66" s="270" t="s">
        <v>471</v>
      </c>
      <c r="O66" s="270" t="s">
        <v>471</v>
      </c>
      <c r="P66" s="282" t="s">
        <v>471</v>
      </c>
      <c r="Q66" s="270" t="s">
        <v>471</v>
      </c>
      <c r="R66" s="347" t="s">
        <v>471</v>
      </c>
      <c r="S66" s="347" t="s">
        <v>471</v>
      </c>
      <c r="T66" s="353" t="s">
        <v>471</v>
      </c>
      <c r="U66" s="353" t="s">
        <v>471</v>
      </c>
      <c r="V66" s="355" t="s">
        <v>471</v>
      </c>
      <c r="W66" s="278" t="s">
        <v>553</v>
      </c>
      <c r="X66" s="270" t="str">
        <f t="shared" si="0"/>
        <v>Комитет по продуктам для корпоративного и розничного бизнеса АО «БКС Банк»  Протокол № 33 от 18.04.2017г.</v>
      </c>
      <c r="Y66" s="300">
        <v>42849</v>
      </c>
      <c r="Z66" s="450"/>
    </row>
    <row r="67" spans="1:26" s="288" customFormat="1" ht="273" x14ac:dyDescent="0.35">
      <c r="A67" s="272">
        <f t="shared" si="1"/>
        <v>64</v>
      </c>
      <c r="B67" s="273" t="s">
        <v>572</v>
      </c>
      <c r="C67" s="273" t="s">
        <v>580</v>
      </c>
      <c r="D67" s="273" t="s">
        <v>588</v>
      </c>
      <c r="E67" s="273" t="s">
        <v>604</v>
      </c>
      <c r="F67" s="270" t="s">
        <v>471</v>
      </c>
      <c r="G67" s="270" t="s">
        <v>471</v>
      </c>
      <c r="H67" s="270"/>
      <c r="I67" s="270" t="s">
        <v>471</v>
      </c>
      <c r="J67" s="270" t="s">
        <v>471</v>
      </c>
      <c r="K67" s="270" t="s">
        <v>471</v>
      </c>
      <c r="L67" s="270" t="s">
        <v>471</v>
      </c>
      <c r="M67" s="270" t="s">
        <v>471</v>
      </c>
      <c r="N67" s="270" t="s">
        <v>471</v>
      </c>
      <c r="O67" s="270" t="s">
        <v>471</v>
      </c>
      <c r="P67" s="282" t="s">
        <v>471</v>
      </c>
      <c r="Q67" s="270"/>
      <c r="R67" s="347"/>
      <c r="S67" s="347" t="s">
        <v>471</v>
      </c>
      <c r="T67" s="353" t="s">
        <v>471</v>
      </c>
      <c r="U67" s="353" t="s">
        <v>471</v>
      </c>
      <c r="V67" s="355" t="s">
        <v>471</v>
      </c>
      <c r="W67" s="278" t="s">
        <v>555</v>
      </c>
      <c r="X67" s="270" t="str">
        <f t="shared" si="0"/>
        <v>Комитет по продуктам для корпоративного и розничного бизнеса АО «БКС Банк»  Протокол № 33 от 18.04.2017г.</v>
      </c>
      <c r="Y67" s="300">
        <v>42849</v>
      </c>
      <c r="Z67" s="450"/>
    </row>
    <row r="68" spans="1:26" s="288" customFormat="1" ht="115" x14ac:dyDescent="0.35">
      <c r="A68" s="272">
        <f t="shared" si="1"/>
        <v>65</v>
      </c>
      <c r="B68" s="273" t="s">
        <v>572</v>
      </c>
      <c r="C68" s="273" t="s">
        <v>583</v>
      </c>
      <c r="D68" s="273" t="s">
        <v>588</v>
      </c>
      <c r="E68" s="273" t="s">
        <v>608</v>
      </c>
      <c r="F68" s="270" t="s">
        <v>471</v>
      </c>
      <c r="G68" s="270" t="s">
        <v>471</v>
      </c>
      <c r="H68" s="270"/>
      <c r="I68" s="270" t="s">
        <v>471</v>
      </c>
      <c r="J68" s="270" t="s">
        <v>471</v>
      </c>
      <c r="K68" s="270" t="s">
        <v>471</v>
      </c>
      <c r="L68" s="270" t="s">
        <v>471</v>
      </c>
      <c r="M68" s="270" t="s">
        <v>471</v>
      </c>
      <c r="N68" s="270" t="s">
        <v>471</v>
      </c>
      <c r="O68" s="270" t="s">
        <v>471</v>
      </c>
      <c r="P68" s="282" t="s">
        <v>471</v>
      </c>
      <c r="Q68" s="270" t="s">
        <v>471</v>
      </c>
      <c r="R68" s="347" t="s">
        <v>471</v>
      </c>
      <c r="S68" s="347" t="s">
        <v>471</v>
      </c>
      <c r="T68" s="353" t="s">
        <v>471</v>
      </c>
      <c r="U68" s="353" t="s">
        <v>471</v>
      </c>
      <c r="V68" s="465" t="s">
        <v>471</v>
      </c>
      <c r="W68" s="334" t="s">
        <v>538</v>
      </c>
      <c r="X68" s="270" t="str">
        <f t="shared" si="0"/>
        <v>Комитет по продуктам для корпоративного и розничного бизнеса АО «БКС Банк»  Протокол № 33 от 18.04.2017г.</v>
      </c>
      <c r="Y68" s="300">
        <v>42849</v>
      </c>
      <c r="Z68" s="450"/>
    </row>
    <row r="69" spans="1:26" s="288" customFormat="1" ht="50" x14ac:dyDescent="0.35">
      <c r="A69" s="272">
        <f t="shared" si="1"/>
        <v>66</v>
      </c>
      <c r="B69" s="273" t="s">
        <v>572</v>
      </c>
      <c r="C69" s="273" t="s">
        <v>583</v>
      </c>
      <c r="D69" s="273" t="s">
        <v>593</v>
      </c>
      <c r="E69" s="273" t="s">
        <v>625</v>
      </c>
      <c r="F69" s="270"/>
      <c r="G69" s="270"/>
      <c r="H69" s="270"/>
      <c r="I69" s="270"/>
      <c r="J69" s="270"/>
      <c r="K69" s="270"/>
      <c r="L69" s="270"/>
      <c r="M69" s="270"/>
      <c r="N69" s="270"/>
      <c r="O69" s="270"/>
      <c r="P69" s="282"/>
      <c r="Q69" s="270"/>
      <c r="R69" s="347"/>
      <c r="S69" s="347"/>
      <c r="T69" s="353"/>
      <c r="U69" s="353"/>
      <c r="V69" s="353"/>
      <c r="W69" s="335" t="s">
        <v>626</v>
      </c>
      <c r="X69" s="270" t="str">
        <f t="shared" si="0"/>
        <v>Комитет по продуктам для корпоративного и розничного бизнеса АО «БКС Банк»  Протокол № 33 от 18.04.2017г.</v>
      </c>
      <c r="Y69" s="300">
        <v>42849</v>
      </c>
      <c r="Z69" s="450"/>
    </row>
    <row r="70" spans="1:26" s="288" customFormat="1" ht="69" x14ac:dyDescent="0.35">
      <c r="A70" s="272">
        <f t="shared" si="1"/>
        <v>67</v>
      </c>
      <c r="B70" s="273" t="s">
        <v>572</v>
      </c>
      <c r="C70" s="273" t="s">
        <v>587</v>
      </c>
      <c r="D70" s="273" t="s">
        <v>588</v>
      </c>
      <c r="E70" s="273" t="s">
        <v>603</v>
      </c>
      <c r="F70" s="270" t="s">
        <v>471</v>
      </c>
      <c r="G70" s="270" t="s">
        <v>471</v>
      </c>
      <c r="H70" s="270"/>
      <c r="I70" s="270" t="s">
        <v>471</v>
      </c>
      <c r="J70" s="270"/>
      <c r="K70" s="270"/>
      <c r="L70" s="270"/>
      <c r="M70" s="270"/>
      <c r="N70" s="270"/>
      <c r="O70" s="270"/>
      <c r="P70" s="282" t="s">
        <v>471</v>
      </c>
      <c r="Q70" s="270"/>
      <c r="R70" s="347"/>
      <c r="S70" s="347"/>
      <c r="T70" s="353" t="s">
        <v>471</v>
      </c>
      <c r="U70" s="353" t="s">
        <v>471</v>
      </c>
      <c r="V70" s="353" t="s">
        <v>471</v>
      </c>
      <c r="W70" s="331" t="s">
        <v>539</v>
      </c>
      <c r="X70" s="270" t="str">
        <f t="shared" si="0"/>
        <v>Комитет по продуктам для корпоративного и розничного бизнеса АО «БКС Банк»  Протокол № 33 от 18.04.2017г.</v>
      </c>
      <c r="Y70" s="300">
        <v>42849</v>
      </c>
      <c r="Z70" s="450"/>
    </row>
    <row r="71" spans="1:26" s="288" customFormat="1" ht="312" x14ac:dyDescent="0.35">
      <c r="A71" s="272">
        <f t="shared" si="1"/>
        <v>68</v>
      </c>
      <c r="B71" s="273" t="s">
        <v>567</v>
      </c>
      <c r="C71" s="273"/>
      <c r="D71" s="273"/>
      <c r="E71" s="273" t="s">
        <v>571</v>
      </c>
      <c r="F71" s="270"/>
      <c r="G71" s="270"/>
      <c r="H71" s="270"/>
      <c r="I71" s="270"/>
      <c r="J71" s="270"/>
      <c r="K71" s="270"/>
      <c r="L71" s="270"/>
      <c r="M71" s="270"/>
      <c r="N71" s="270"/>
      <c r="O71" s="270"/>
      <c r="P71" s="282"/>
      <c r="Q71" s="270"/>
      <c r="R71" s="347" t="s">
        <v>471</v>
      </c>
      <c r="S71" s="347"/>
      <c r="T71" s="353" t="s">
        <v>471</v>
      </c>
      <c r="U71" s="353" t="s">
        <v>471</v>
      </c>
      <c r="V71" s="353"/>
      <c r="W71" s="30" t="s">
        <v>556</v>
      </c>
      <c r="X71" s="270" t="s">
        <v>564</v>
      </c>
      <c r="Y71" s="300">
        <v>42917</v>
      </c>
      <c r="Z71" s="450"/>
    </row>
    <row r="72" spans="1:26" s="288" customFormat="1" ht="91" x14ac:dyDescent="0.35">
      <c r="A72" s="272">
        <f t="shared" si="1"/>
        <v>69</v>
      </c>
      <c r="B72" s="273" t="s">
        <v>567</v>
      </c>
      <c r="C72" s="273"/>
      <c r="D72" s="273"/>
      <c r="E72" s="273" t="s">
        <v>608</v>
      </c>
      <c r="F72" s="270"/>
      <c r="G72" s="270"/>
      <c r="H72" s="270"/>
      <c r="I72" s="270"/>
      <c r="J72" s="270"/>
      <c r="K72" s="270"/>
      <c r="L72" s="270"/>
      <c r="M72" s="270"/>
      <c r="N72" s="270"/>
      <c r="O72" s="270"/>
      <c r="P72" s="282"/>
      <c r="Q72" s="270" t="s">
        <v>471</v>
      </c>
      <c r="R72" s="347"/>
      <c r="S72" s="347"/>
      <c r="T72" s="353"/>
      <c r="U72" s="353"/>
      <c r="V72" s="353"/>
      <c r="W72" s="32" t="s">
        <v>557</v>
      </c>
      <c r="X72" s="270" t="str">
        <f>X71</f>
        <v>Комитет по продуктам для корпоративного и розничного бизнеса АО «БКС Банк»  Протокол № 40 от 27.06.2017г.</v>
      </c>
      <c r="Y72" s="300">
        <f>Y71</f>
        <v>42917</v>
      </c>
      <c r="Z72" s="450"/>
    </row>
    <row r="73" spans="1:26" s="288" customFormat="1" ht="50" x14ac:dyDescent="0.35">
      <c r="A73" s="272">
        <f t="shared" si="1"/>
        <v>70</v>
      </c>
      <c r="B73" s="273" t="s">
        <v>567</v>
      </c>
      <c r="C73" s="273"/>
      <c r="D73" s="273"/>
      <c r="E73" s="273" t="s">
        <v>611</v>
      </c>
      <c r="F73" s="270" t="s">
        <v>471</v>
      </c>
      <c r="G73" s="270" t="s">
        <v>471</v>
      </c>
      <c r="H73" s="270"/>
      <c r="I73" s="270" t="s">
        <v>471</v>
      </c>
      <c r="J73" s="270" t="s">
        <v>471</v>
      </c>
      <c r="K73" s="270" t="s">
        <v>471</v>
      </c>
      <c r="L73" s="270" t="s">
        <v>471</v>
      </c>
      <c r="M73" s="270" t="s">
        <v>471</v>
      </c>
      <c r="N73" s="270" t="s">
        <v>471</v>
      </c>
      <c r="O73" s="270" t="s">
        <v>471</v>
      </c>
      <c r="P73" s="282" t="s">
        <v>471</v>
      </c>
      <c r="Q73" s="270" t="s">
        <v>471</v>
      </c>
      <c r="R73" s="347"/>
      <c r="S73" s="347" t="s">
        <v>471</v>
      </c>
      <c r="T73" s="353"/>
      <c r="U73" s="353"/>
      <c r="V73" s="353" t="s">
        <v>471</v>
      </c>
      <c r="W73" s="331" t="s">
        <v>558</v>
      </c>
      <c r="X73" s="270" t="str">
        <f t="shared" ref="X73:X75" si="2">X72</f>
        <v>Комитет по продуктам для корпоративного и розничного бизнеса АО «БКС Банк»  Протокол № 40 от 27.06.2017г.</v>
      </c>
      <c r="Y73" s="300">
        <f t="shared" ref="Y73:Y75" si="3">Y72</f>
        <v>42917</v>
      </c>
      <c r="Z73" s="450"/>
    </row>
    <row r="74" spans="1:26" s="288" customFormat="1" ht="299" x14ac:dyDescent="0.35">
      <c r="A74" s="272">
        <f t="shared" si="1"/>
        <v>71</v>
      </c>
      <c r="B74" s="273" t="s">
        <v>572</v>
      </c>
      <c r="C74" s="273" t="s">
        <v>577</v>
      </c>
      <c r="D74" s="273" t="s">
        <v>588</v>
      </c>
      <c r="E74" s="273" t="s">
        <v>604</v>
      </c>
      <c r="F74" s="270"/>
      <c r="G74" s="270" t="s">
        <v>471</v>
      </c>
      <c r="H74" s="270"/>
      <c r="I74" s="270" t="s">
        <v>471</v>
      </c>
      <c r="J74" s="270" t="s">
        <v>471</v>
      </c>
      <c r="K74" s="270" t="s">
        <v>471</v>
      </c>
      <c r="L74" s="270" t="s">
        <v>471</v>
      </c>
      <c r="M74" s="270" t="s">
        <v>471</v>
      </c>
      <c r="N74" s="270" t="s">
        <v>471</v>
      </c>
      <c r="O74" s="270" t="s">
        <v>471</v>
      </c>
      <c r="P74" s="282"/>
      <c r="Q74" s="270"/>
      <c r="R74" s="347"/>
      <c r="S74" s="347" t="s">
        <v>471</v>
      </c>
      <c r="T74" s="353"/>
      <c r="U74" s="353"/>
      <c r="V74" s="464" t="s">
        <v>471</v>
      </c>
      <c r="W74" s="330" t="s">
        <v>561</v>
      </c>
      <c r="X74" s="270" t="str">
        <f t="shared" si="2"/>
        <v>Комитет по продуктам для корпоративного и розничного бизнеса АО «БКС Банк»  Протокол № 40 от 27.06.2017г.</v>
      </c>
      <c r="Y74" s="300">
        <f t="shared" si="3"/>
        <v>42917</v>
      </c>
      <c r="Z74" s="450"/>
    </row>
    <row r="75" spans="1:26" s="288" customFormat="1" ht="78" x14ac:dyDescent="0.35">
      <c r="A75" s="272">
        <f t="shared" si="1"/>
        <v>72</v>
      </c>
      <c r="B75" s="273" t="s">
        <v>572</v>
      </c>
      <c r="C75" s="273" t="s">
        <v>579</v>
      </c>
      <c r="D75" s="273" t="s">
        <v>588</v>
      </c>
      <c r="E75" s="273" t="s">
        <v>628</v>
      </c>
      <c r="F75" s="270" t="s">
        <v>471</v>
      </c>
      <c r="G75" s="270"/>
      <c r="H75" s="270"/>
      <c r="I75" s="270" t="s">
        <v>471</v>
      </c>
      <c r="J75" s="270"/>
      <c r="K75" s="270"/>
      <c r="L75" s="270"/>
      <c r="M75" s="270" t="s">
        <v>471</v>
      </c>
      <c r="N75" s="270"/>
      <c r="O75" s="270"/>
      <c r="P75" s="282" t="s">
        <v>471</v>
      </c>
      <c r="Q75" s="270"/>
      <c r="R75" s="347"/>
      <c r="S75" s="347"/>
      <c r="T75" s="353"/>
      <c r="U75" s="353"/>
      <c r="V75" s="355" t="s">
        <v>471</v>
      </c>
      <c r="W75" s="278" t="s">
        <v>560</v>
      </c>
      <c r="X75" s="270" t="str">
        <f t="shared" si="2"/>
        <v>Комитет по продуктам для корпоративного и розничного бизнеса АО «БКС Банк»  Протокол № 40 от 27.06.2017г.</v>
      </c>
      <c r="Y75" s="300">
        <f t="shared" si="3"/>
        <v>42917</v>
      </c>
      <c r="Z75" s="450"/>
    </row>
    <row r="76" spans="1:26" s="288" customFormat="1" ht="130" x14ac:dyDescent="0.35">
      <c r="A76" s="272">
        <v>73</v>
      </c>
      <c r="B76" s="273" t="s">
        <v>572</v>
      </c>
      <c r="C76" s="273" t="s">
        <v>583</v>
      </c>
      <c r="D76" s="273" t="s">
        <v>588</v>
      </c>
      <c r="E76" s="273" t="s">
        <v>603</v>
      </c>
      <c r="F76" s="270" t="s">
        <v>471</v>
      </c>
      <c r="G76" s="270" t="s">
        <v>471</v>
      </c>
      <c r="H76" s="270"/>
      <c r="I76" s="270" t="s">
        <v>471</v>
      </c>
      <c r="J76" s="270" t="s">
        <v>471</v>
      </c>
      <c r="K76" s="270" t="s">
        <v>471</v>
      </c>
      <c r="L76" s="270" t="s">
        <v>471</v>
      </c>
      <c r="M76" s="270" t="s">
        <v>471</v>
      </c>
      <c r="N76" s="270" t="s">
        <v>471</v>
      </c>
      <c r="O76" s="270" t="s">
        <v>471</v>
      </c>
      <c r="P76" s="282" t="s">
        <v>471</v>
      </c>
      <c r="Q76" s="270" t="s">
        <v>471</v>
      </c>
      <c r="R76" s="347"/>
      <c r="S76" s="347"/>
      <c r="T76" s="353"/>
      <c r="U76" s="353"/>
      <c r="V76" s="355" t="s">
        <v>471</v>
      </c>
      <c r="W76" s="278" t="s">
        <v>565</v>
      </c>
      <c r="X76" s="270" t="s">
        <v>639</v>
      </c>
      <c r="Y76" s="300">
        <v>42964</v>
      </c>
      <c r="Z76" s="450"/>
    </row>
    <row r="77" spans="1:26" s="288" customFormat="1" ht="286" x14ac:dyDescent="0.35">
      <c r="A77" s="272">
        <v>74</v>
      </c>
      <c r="B77" s="273" t="s">
        <v>567</v>
      </c>
      <c r="C77" s="273"/>
      <c r="D77" s="273"/>
      <c r="E77" s="273" t="s">
        <v>604</v>
      </c>
      <c r="F77" s="270" t="s">
        <v>471</v>
      </c>
      <c r="G77" s="270" t="s">
        <v>471</v>
      </c>
      <c r="H77" s="270"/>
      <c r="I77" s="270" t="s">
        <v>471</v>
      </c>
      <c r="J77" s="270" t="s">
        <v>471</v>
      </c>
      <c r="K77" s="270" t="s">
        <v>471</v>
      </c>
      <c r="L77" s="270" t="s">
        <v>471</v>
      </c>
      <c r="M77" s="270" t="s">
        <v>471</v>
      </c>
      <c r="N77" s="270" t="s">
        <v>471</v>
      </c>
      <c r="O77" s="270" t="s">
        <v>471</v>
      </c>
      <c r="P77" s="282" t="s">
        <v>471</v>
      </c>
      <c r="Q77" s="270" t="s">
        <v>471</v>
      </c>
      <c r="R77" s="347"/>
      <c r="S77" s="347"/>
      <c r="T77" s="353"/>
      <c r="U77" s="353"/>
      <c r="V77" s="353" t="s">
        <v>471</v>
      </c>
      <c r="W77" s="359" t="s">
        <v>627</v>
      </c>
      <c r="X77" s="270" t="str">
        <f>X76</f>
        <v>Комитет 
по продуктам для корпоративного и 
розничного бизнеса АО «БКС Банк»
Протокол № 46 от 08.08.2017г.</v>
      </c>
      <c r="Y77" s="300">
        <f>Y76</f>
        <v>42964</v>
      </c>
      <c r="Z77" s="450"/>
    </row>
    <row r="78" spans="1:26" s="288" customFormat="1" ht="75" x14ac:dyDescent="0.35">
      <c r="A78" s="272">
        <v>75</v>
      </c>
      <c r="B78" s="273" t="s">
        <v>572</v>
      </c>
      <c r="C78" s="273" t="s">
        <v>582</v>
      </c>
      <c r="D78" s="273" t="s">
        <v>593</v>
      </c>
      <c r="E78" s="273" t="s">
        <v>630</v>
      </c>
      <c r="F78" s="270" t="s">
        <v>471</v>
      </c>
      <c r="G78" s="270" t="s">
        <v>471</v>
      </c>
      <c r="H78" s="270"/>
      <c r="I78" s="270" t="s">
        <v>471</v>
      </c>
      <c r="J78" s="270" t="s">
        <v>471</v>
      </c>
      <c r="K78" s="270" t="s">
        <v>471</v>
      </c>
      <c r="L78" s="270" t="s">
        <v>471</v>
      </c>
      <c r="M78" s="270" t="s">
        <v>471</v>
      </c>
      <c r="N78" s="270" t="s">
        <v>471</v>
      </c>
      <c r="O78" s="270" t="s">
        <v>471</v>
      </c>
      <c r="P78" s="282" t="s">
        <v>471</v>
      </c>
      <c r="Q78" s="270" t="s">
        <v>471</v>
      </c>
      <c r="R78" s="347"/>
      <c r="S78" s="347"/>
      <c r="T78" s="353"/>
      <c r="U78" s="353"/>
      <c r="V78" s="355" t="s">
        <v>471</v>
      </c>
      <c r="W78" s="108" t="s">
        <v>632</v>
      </c>
      <c r="X78" s="270" t="str">
        <f t="shared" ref="X78:X80" si="4">X77</f>
        <v>Комитет 
по продуктам для корпоративного и 
розничного бизнеса АО «БКС Банк»
Протокол № 46 от 08.08.2017г.</v>
      </c>
      <c r="Y78" s="300">
        <f t="shared" ref="Y78:Y80" si="5">Y77</f>
        <v>42964</v>
      </c>
      <c r="Z78" s="450"/>
    </row>
    <row r="79" spans="1:26" s="288" customFormat="1" ht="75" x14ac:dyDescent="0.35">
      <c r="A79" s="272">
        <v>76</v>
      </c>
      <c r="B79" s="273" t="s">
        <v>572</v>
      </c>
      <c r="C79" s="273" t="s">
        <v>582</v>
      </c>
      <c r="D79" s="273" t="s">
        <v>593</v>
      </c>
      <c r="E79" s="273" t="s">
        <v>631</v>
      </c>
      <c r="F79" s="270" t="s">
        <v>471</v>
      </c>
      <c r="G79" s="270" t="s">
        <v>471</v>
      </c>
      <c r="H79" s="270"/>
      <c r="I79" s="270" t="s">
        <v>471</v>
      </c>
      <c r="J79" s="270" t="s">
        <v>471</v>
      </c>
      <c r="K79" s="270" t="s">
        <v>471</v>
      </c>
      <c r="L79" s="270" t="s">
        <v>471</v>
      </c>
      <c r="M79" s="270" t="s">
        <v>471</v>
      </c>
      <c r="N79" s="270" t="s">
        <v>471</v>
      </c>
      <c r="O79" s="270" t="s">
        <v>471</v>
      </c>
      <c r="P79" s="282" t="s">
        <v>471</v>
      </c>
      <c r="Q79" s="270" t="s">
        <v>471</v>
      </c>
      <c r="R79" s="347"/>
      <c r="S79" s="347"/>
      <c r="T79" s="353"/>
      <c r="U79" s="353"/>
      <c r="V79" s="355" t="s">
        <v>471</v>
      </c>
      <c r="W79" s="108" t="s">
        <v>638</v>
      </c>
      <c r="X79" s="270" t="str">
        <f t="shared" si="4"/>
        <v>Комитет 
по продуктам для корпоративного и 
розничного бизнеса АО «БКС Банк»
Протокол № 46 от 08.08.2017г.</v>
      </c>
      <c r="Y79" s="300">
        <f t="shared" si="5"/>
        <v>42964</v>
      </c>
      <c r="Z79" s="450"/>
    </row>
    <row r="80" spans="1:26" s="288" customFormat="1" ht="75" x14ac:dyDescent="0.35">
      <c r="A80" s="272">
        <v>77</v>
      </c>
      <c r="B80" s="273" t="s">
        <v>572</v>
      </c>
      <c r="C80" s="273" t="s">
        <v>582</v>
      </c>
      <c r="D80" s="273" t="s">
        <v>593</v>
      </c>
      <c r="E80" s="273" t="s">
        <v>636</v>
      </c>
      <c r="F80" s="270" t="s">
        <v>471</v>
      </c>
      <c r="G80" s="270" t="s">
        <v>471</v>
      </c>
      <c r="H80" s="270"/>
      <c r="I80" s="270" t="s">
        <v>471</v>
      </c>
      <c r="J80" s="270" t="s">
        <v>471</v>
      </c>
      <c r="K80" s="270" t="s">
        <v>471</v>
      </c>
      <c r="L80" s="270" t="s">
        <v>471</v>
      </c>
      <c r="M80" s="270" t="s">
        <v>471</v>
      </c>
      <c r="N80" s="270" t="s">
        <v>471</v>
      </c>
      <c r="O80" s="270" t="s">
        <v>471</v>
      </c>
      <c r="P80" s="282" t="s">
        <v>471</v>
      </c>
      <c r="Q80" s="270" t="s">
        <v>471</v>
      </c>
      <c r="R80" s="347"/>
      <c r="S80" s="347"/>
      <c r="T80" s="353"/>
      <c r="U80" s="353"/>
      <c r="V80" s="355" t="s">
        <v>471</v>
      </c>
      <c r="W80" s="108" t="s">
        <v>637</v>
      </c>
      <c r="X80" s="270" t="str">
        <f t="shared" si="4"/>
        <v>Комитет 
по продуктам для корпоративного и 
розничного бизнеса АО «БКС Банк»
Протокол № 46 от 08.08.2017г.</v>
      </c>
      <c r="Y80" s="300">
        <f t="shared" si="5"/>
        <v>42964</v>
      </c>
      <c r="Z80" s="450"/>
    </row>
    <row r="81" spans="1:26" s="288" customFormat="1" ht="62.5" x14ac:dyDescent="0.35">
      <c r="A81" s="272">
        <f t="shared" ref="A81:A89" si="6">A80+1</f>
        <v>78</v>
      </c>
      <c r="B81" s="273" t="s">
        <v>572</v>
      </c>
      <c r="C81" s="273" t="s">
        <v>583</v>
      </c>
      <c r="D81" s="273" t="s">
        <v>588</v>
      </c>
      <c r="E81" s="273" t="s">
        <v>604</v>
      </c>
      <c r="F81" s="270" t="s">
        <v>471</v>
      </c>
      <c r="G81" s="270" t="s">
        <v>471</v>
      </c>
      <c r="H81" s="270"/>
      <c r="I81" s="270" t="s">
        <v>471</v>
      </c>
      <c r="J81" s="270" t="s">
        <v>471</v>
      </c>
      <c r="K81" s="270" t="s">
        <v>471</v>
      </c>
      <c r="L81" s="270" t="s">
        <v>471</v>
      </c>
      <c r="M81" s="270" t="s">
        <v>471</v>
      </c>
      <c r="N81" s="270" t="s">
        <v>471</v>
      </c>
      <c r="O81" s="270" t="s">
        <v>471</v>
      </c>
      <c r="P81" s="282" t="s">
        <v>471</v>
      </c>
      <c r="Q81" s="270" t="s">
        <v>471</v>
      </c>
      <c r="R81" s="366"/>
      <c r="S81" s="366"/>
      <c r="T81" s="367" t="s">
        <v>471</v>
      </c>
      <c r="U81" s="367" t="s">
        <v>471</v>
      </c>
      <c r="V81" s="367" t="s">
        <v>471</v>
      </c>
      <c r="W81" s="331" t="s">
        <v>644</v>
      </c>
      <c r="X81" s="270" t="s">
        <v>649</v>
      </c>
      <c r="Y81" s="300">
        <v>43042</v>
      </c>
      <c r="Z81" s="450"/>
    </row>
    <row r="82" spans="1:26" s="288" customFormat="1" ht="62.5" x14ac:dyDescent="0.35">
      <c r="A82" s="272">
        <v>79</v>
      </c>
      <c r="B82" s="273" t="s">
        <v>572</v>
      </c>
      <c r="C82" s="273" t="s">
        <v>583</v>
      </c>
      <c r="D82" s="273" t="s">
        <v>588</v>
      </c>
      <c r="E82" s="273" t="s">
        <v>647</v>
      </c>
      <c r="F82" s="270" t="s">
        <v>471</v>
      </c>
      <c r="G82" s="270" t="s">
        <v>471</v>
      </c>
      <c r="H82" s="270"/>
      <c r="I82" s="270" t="s">
        <v>471</v>
      </c>
      <c r="J82" s="270" t="s">
        <v>471</v>
      </c>
      <c r="K82" s="270" t="s">
        <v>471</v>
      </c>
      <c r="L82" s="270" t="s">
        <v>471</v>
      </c>
      <c r="M82" s="270" t="s">
        <v>471</v>
      </c>
      <c r="N82" s="270" t="s">
        <v>471</v>
      </c>
      <c r="O82" s="270" t="s">
        <v>471</v>
      </c>
      <c r="P82" s="282" t="s">
        <v>471</v>
      </c>
      <c r="Q82" s="270" t="s">
        <v>471</v>
      </c>
      <c r="R82" s="366"/>
      <c r="S82" s="366"/>
      <c r="T82" s="367"/>
      <c r="U82" s="367"/>
      <c r="V82" s="367" t="s">
        <v>471</v>
      </c>
      <c r="W82" s="331" t="s">
        <v>651</v>
      </c>
      <c r="X82" s="270" t="s">
        <v>649</v>
      </c>
      <c r="Y82" s="300">
        <v>43054</v>
      </c>
      <c r="Z82" s="450"/>
    </row>
    <row r="83" spans="1:26" s="288" customFormat="1" ht="114.75" customHeight="1" x14ac:dyDescent="0.35">
      <c r="A83" s="272">
        <f t="shared" si="6"/>
        <v>80</v>
      </c>
      <c r="B83" s="273" t="s">
        <v>572</v>
      </c>
      <c r="C83" s="273" t="s">
        <v>583</v>
      </c>
      <c r="D83" s="273" t="s">
        <v>593</v>
      </c>
      <c r="E83" s="273" t="s">
        <v>645</v>
      </c>
      <c r="F83" s="270" t="s">
        <v>471</v>
      </c>
      <c r="G83" s="270" t="s">
        <v>471</v>
      </c>
      <c r="H83" s="270"/>
      <c r="I83" s="270" t="s">
        <v>471</v>
      </c>
      <c r="J83" s="270" t="s">
        <v>471</v>
      </c>
      <c r="K83" s="270" t="s">
        <v>471</v>
      </c>
      <c r="L83" s="270" t="s">
        <v>471</v>
      </c>
      <c r="M83" s="270" t="s">
        <v>471</v>
      </c>
      <c r="N83" s="270" t="s">
        <v>471</v>
      </c>
      <c r="O83" s="270" t="s">
        <v>471</v>
      </c>
      <c r="P83" s="282" t="s">
        <v>471</v>
      </c>
      <c r="Q83" s="270" t="s">
        <v>471</v>
      </c>
      <c r="R83" s="366"/>
      <c r="S83" s="366"/>
      <c r="T83" s="367" t="s">
        <v>471</v>
      </c>
      <c r="U83" s="367" t="s">
        <v>471</v>
      </c>
      <c r="V83" s="367" t="s">
        <v>471</v>
      </c>
      <c r="W83" s="427" t="s">
        <v>648</v>
      </c>
      <c r="X83" s="270" t="s">
        <v>649</v>
      </c>
      <c r="Y83" s="300">
        <v>43054</v>
      </c>
      <c r="Z83" s="450"/>
    </row>
    <row r="84" spans="1:26" s="288" customFormat="1" ht="110.25" customHeight="1" x14ac:dyDescent="0.35">
      <c r="A84" s="272">
        <v>81</v>
      </c>
      <c r="B84" s="273" t="s">
        <v>572</v>
      </c>
      <c r="C84" s="273" t="s">
        <v>586</v>
      </c>
      <c r="D84" s="273" t="s">
        <v>588</v>
      </c>
      <c r="E84" s="273" t="s">
        <v>609</v>
      </c>
      <c r="F84" s="270" t="s">
        <v>471</v>
      </c>
      <c r="G84" s="270" t="s">
        <v>471</v>
      </c>
      <c r="H84" s="270"/>
      <c r="I84" s="270" t="s">
        <v>471</v>
      </c>
      <c r="J84" s="270" t="s">
        <v>471</v>
      </c>
      <c r="K84" s="270" t="s">
        <v>471</v>
      </c>
      <c r="L84" s="270" t="s">
        <v>471</v>
      </c>
      <c r="M84" s="270" t="s">
        <v>471</v>
      </c>
      <c r="N84" s="270" t="s">
        <v>471</v>
      </c>
      <c r="O84" s="270" t="s">
        <v>471</v>
      </c>
      <c r="P84" s="282"/>
      <c r="Q84" s="270" t="s">
        <v>471</v>
      </c>
      <c r="R84" s="366"/>
      <c r="S84" s="366"/>
      <c r="T84" s="367" t="s">
        <v>471</v>
      </c>
      <c r="U84" s="367" t="s">
        <v>471</v>
      </c>
      <c r="V84" s="367" t="s">
        <v>471</v>
      </c>
      <c r="W84" s="331" t="s">
        <v>656</v>
      </c>
      <c r="X84" s="270" t="s">
        <v>649</v>
      </c>
      <c r="Y84" s="300">
        <v>43042</v>
      </c>
      <c r="Z84" s="450"/>
    </row>
    <row r="85" spans="1:26" s="288" customFormat="1" ht="110.25" customHeight="1" x14ac:dyDescent="0.35">
      <c r="A85" s="272">
        <f t="shared" si="6"/>
        <v>82</v>
      </c>
      <c r="B85" s="273" t="s">
        <v>572</v>
      </c>
      <c r="C85" s="273" t="s">
        <v>583</v>
      </c>
      <c r="D85" s="273" t="s">
        <v>593</v>
      </c>
      <c r="E85" s="273" t="s">
        <v>652</v>
      </c>
      <c r="F85" s="270"/>
      <c r="G85" s="270"/>
      <c r="H85" s="270"/>
      <c r="I85" s="270"/>
      <c r="J85" s="270"/>
      <c r="K85" s="270"/>
      <c r="L85" s="270"/>
      <c r="M85" s="270"/>
      <c r="N85" s="270"/>
      <c r="O85" s="270"/>
      <c r="P85" s="282"/>
      <c r="Q85" s="270" t="s">
        <v>471</v>
      </c>
      <c r="R85" s="366"/>
      <c r="S85" s="366"/>
      <c r="T85" s="367" t="s">
        <v>471</v>
      </c>
      <c r="U85" s="367" t="s">
        <v>471</v>
      </c>
      <c r="V85" s="367"/>
      <c r="W85" s="331" t="s">
        <v>653</v>
      </c>
      <c r="X85" s="270" t="s">
        <v>649</v>
      </c>
      <c r="Y85" s="300">
        <v>43042</v>
      </c>
      <c r="Z85" s="450"/>
    </row>
    <row r="86" spans="1:26" ht="62.5" x14ac:dyDescent="0.35">
      <c r="A86" s="272">
        <v>83</v>
      </c>
      <c r="B86" s="273" t="s">
        <v>572</v>
      </c>
      <c r="C86" s="273" t="s">
        <v>579</v>
      </c>
      <c r="D86" s="273" t="s">
        <v>588</v>
      </c>
      <c r="E86" s="273" t="s">
        <v>604</v>
      </c>
      <c r="F86" s="270" t="s">
        <v>471</v>
      </c>
      <c r="G86" s="270" t="s">
        <v>471</v>
      </c>
      <c r="H86" s="270"/>
      <c r="I86" s="270" t="s">
        <v>471</v>
      </c>
      <c r="J86" s="270" t="s">
        <v>471</v>
      </c>
      <c r="K86" s="270" t="s">
        <v>471</v>
      </c>
      <c r="L86" s="270" t="s">
        <v>471</v>
      </c>
      <c r="M86" s="270" t="s">
        <v>471</v>
      </c>
      <c r="N86" s="270" t="s">
        <v>471</v>
      </c>
      <c r="O86" s="270" t="s">
        <v>471</v>
      </c>
      <c r="P86" s="282" t="s">
        <v>471</v>
      </c>
      <c r="Q86" s="270"/>
      <c r="R86" s="366"/>
      <c r="S86" s="366"/>
      <c r="T86" s="367"/>
      <c r="U86" s="367"/>
      <c r="V86" s="367" t="s">
        <v>471</v>
      </c>
      <c r="W86" s="331" t="s">
        <v>666</v>
      </c>
      <c r="X86" s="270" t="s">
        <v>667</v>
      </c>
      <c r="Y86" s="300">
        <v>43101</v>
      </c>
    </row>
    <row r="87" spans="1:26" ht="105" customHeight="1" x14ac:dyDescent="0.35">
      <c r="A87" s="272">
        <f t="shared" si="6"/>
        <v>84</v>
      </c>
      <c r="B87" s="273" t="s">
        <v>572</v>
      </c>
      <c r="C87" s="273" t="s">
        <v>579</v>
      </c>
      <c r="D87" s="273" t="s">
        <v>593</v>
      </c>
      <c r="E87" s="273" t="s">
        <v>668</v>
      </c>
      <c r="F87" s="270" t="s">
        <v>471</v>
      </c>
      <c r="G87" s="270" t="s">
        <v>471</v>
      </c>
      <c r="H87" s="270"/>
      <c r="I87" s="270" t="s">
        <v>471</v>
      </c>
      <c r="J87" s="270" t="s">
        <v>471</v>
      </c>
      <c r="K87" s="270" t="s">
        <v>471</v>
      </c>
      <c r="L87" s="270" t="s">
        <v>471</v>
      </c>
      <c r="M87" s="270" t="s">
        <v>471</v>
      </c>
      <c r="N87" s="270" t="s">
        <v>471</v>
      </c>
      <c r="O87" s="270" t="s">
        <v>471</v>
      </c>
      <c r="P87" s="282" t="s">
        <v>471</v>
      </c>
      <c r="Q87" s="270"/>
      <c r="R87" s="366"/>
      <c r="S87" s="366"/>
      <c r="T87" s="367"/>
      <c r="U87" s="367"/>
      <c r="V87" s="367" t="s">
        <v>471</v>
      </c>
      <c r="W87" s="331" t="s">
        <v>675</v>
      </c>
      <c r="X87" s="270" t="s">
        <v>667</v>
      </c>
      <c r="Y87" s="300">
        <v>43101</v>
      </c>
    </row>
    <row r="88" spans="1:26" ht="132" customHeight="1" x14ac:dyDescent="0.35">
      <c r="A88" s="272">
        <v>85</v>
      </c>
      <c r="B88" s="273" t="s">
        <v>572</v>
      </c>
      <c r="C88" s="273" t="s">
        <v>579</v>
      </c>
      <c r="D88" s="273" t="s">
        <v>593</v>
      </c>
      <c r="E88" s="273" t="s">
        <v>669</v>
      </c>
      <c r="F88" s="270" t="s">
        <v>471</v>
      </c>
      <c r="G88" s="270" t="s">
        <v>471</v>
      </c>
      <c r="H88" s="270"/>
      <c r="I88" s="270" t="s">
        <v>471</v>
      </c>
      <c r="J88" s="270"/>
      <c r="K88" s="270" t="s">
        <v>471</v>
      </c>
      <c r="L88" s="270" t="s">
        <v>471</v>
      </c>
      <c r="M88" s="270" t="s">
        <v>471</v>
      </c>
      <c r="N88" s="270" t="s">
        <v>471</v>
      </c>
      <c r="O88" s="270" t="s">
        <v>471</v>
      </c>
      <c r="P88" s="282" t="s">
        <v>471</v>
      </c>
      <c r="Q88" s="270"/>
      <c r="R88" s="366"/>
      <c r="S88" s="366"/>
      <c r="T88" s="367"/>
      <c r="U88" s="367"/>
      <c r="V88" s="367" t="s">
        <v>471</v>
      </c>
      <c r="W88" s="331" t="s">
        <v>702</v>
      </c>
      <c r="X88" s="270" t="s">
        <v>667</v>
      </c>
      <c r="Y88" s="300">
        <v>43101</v>
      </c>
    </row>
    <row r="89" spans="1:26" ht="119.25" customHeight="1" x14ac:dyDescent="0.35">
      <c r="A89" s="272">
        <f t="shared" si="6"/>
        <v>86</v>
      </c>
      <c r="B89" s="273" t="s">
        <v>572</v>
      </c>
      <c r="C89" s="273" t="s">
        <v>579</v>
      </c>
      <c r="D89" s="273" t="s">
        <v>593</v>
      </c>
      <c r="E89" s="273" t="s">
        <v>670</v>
      </c>
      <c r="F89" s="270" t="s">
        <v>471</v>
      </c>
      <c r="G89" s="270" t="s">
        <v>471</v>
      </c>
      <c r="H89" s="270"/>
      <c r="I89" s="270" t="s">
        <v>471</v>
      </c>
      <c r="J89" s="270"/>
      <c r="K89" s="270" t="s">
        <v>471</v>
      </c>
      <c r="L89" s="270" t="s">
        <v>471</v>
      </c>
      <c r="M89" s="270" t="s">
        <v>471</v>
      </c>
      <c r="N89" s="270" t="s">
        <v>471</v>
      </c>
      <c r="O89" s="270" t="s">
        <v>471</v>
      </c>
      <c r="P89" s="282" t="s">
        <v>471</v>
      </c>
      <c r="Q89" s="270"/>
      <c r="R89" s="366"/>
      <c r="S89" s="366"/>
      <c r="T89" s="367"/>
      <c r="U89" s="367"/>
      <c r="V89" s="367" t="s">
        <v>471</v>
      </c>
      <c r="W89" s="331" t="s">
        <v>672</v>
      </c>
      <c r="X89" s="270" t="s">
        <v>667</v>
      </c>
      <c r="Y89" s="300">
        <v>43101</v>
      </c>
    </row>
    <row r="90" spans="1:26" ht="117" customHeight="1" x14ac:dyDescent="0.35">
      <c r="A90" s="272">
        <v>87</v>
      </c>
      <c r="B90" s="273" t="s">
        <v>572</v>
      </c>
      <c r="C90" s="273" t="s">
        <v>579</v>
      </c>
      <c r="D90" s="273" t="s">
        <v>593</v>
      </c>
      <c r="E90" s="273" t="s">
        <v>671</v>
      </c>
      <c r="F90" s="270" t="s">
        <v>471</v>
      </c>
      <c r="G90" s="270" t="s">
        <v>471</v>
      </c>
      <c r="H90" s="270"/>
      <c r="I90" s="270" t="s">
        <v>471</v>
      </c>
      <c r="J90" s="270"/>
      <c r="K90" s="270" t="s">
        <v>471</v>
      </c>
      <c r="L90" s="270" t="s">
        <v>471</v>
      </c>
      <c r="M90" s="270" t="s">
        <v>471</v>
      </c>
      <c r="N90" s="270" t="s">
        <v>471</v>
      </c>
      <c r="O90" s="270" t="s">
        <v>471</v>
      </c>
      <c r="P90" s="282" t="s">
        <v>471</v>
      </c>
      <c r="Q90" s="270"/>
      <c r="R90" s="366"/>
      <c r="S90" s="366"/>
      <c r="T90" s="367"/>
      <c r="U90" s="367"/>
      <c r="V90" s="367" t="s">
        <v>471</v>
      </c>
      <c r="W90" s="427" t="s">
        <v>673</v>
      </c>
      <c r="X90" s="270" t="s">
        <v>667</v>
      </c>
      <c r="Y90" s="300">
        <v>43101</v>
      </c>
    </row>
    <row r="91" spans="1:26" ht="56.25" customHeight="1" x14ac:dyDescent="0.35">
      <c r="A91" s="272">
        <f>A90+1</f>
        <v>88</v>
      </c>
      <c r="B91" s="273" t="s">
        <v>572</v>
      </c>
      <c r="C91" s="273" t="s">
        <v>579</v>
      </c>
      <c r="D91" s="273" t="s">
        <v>593</v>
      </c>
      <c r="E91" s="273" t="s">
        <v>674</v>
      </c>
      <c r="F91" s="270" t="s">
        <v>471</v>
      </c>
      <c r="G91" s="270" t="s">
        <v>471</v>
      </c>
      <c r="H91" s="270"/>
      <c r="I91" s="270" t="s">
        <v>471</v>
      </c>
      <c r="J91" s="270"/>
      <c r="K91" s="270"/>
      <c r="L91" s="270"/>
      <c r="M91" s="270"/>
      <c r="N91" s="270"/>
      <c r="O91" s="270"/>
      <c r="P91" s="282"/>
      <c r="Q91" s="270"/>
      <c r="R91" s="366"/>
      <c r="S91" s="366"/>
      <c r="T91" s="367"/>
      <c r="U91" s="367"/>
      <c r="V91" s="367" t="s">
        <v>471</v>
      </c>
      <c r="W91" s="427" t="s">
        <v>676</v>
      </c>
      <c r="X91" s="270" t="s">
        <v>667</v>
      </c>
      <c r="Y91" s="300" t="s">
        <v>682</v>
      </c>
    </row>
    <row r="92" spans="1:26" ht="105" customHeight="1" x14ac:dyDescent="0.35">
      <c r="A92" s="390">
        <v>89</v>
      </c>
      <c r="B92" s="273" t="s">
        <v>567</v>
      </c>
      <c r="C92" s="273"/>
      <c r="D92" s="389"/>
      <c r="E92" s="273" t="s">
        <v>610</v>
      </c>
      <c r="F92" s="270" t="s">
        <v>471</v>
      </c>
      <c r="G92" s="270" t="s">
        <v>471</v>
      </c>
      <c r="H92" s="270"/>
      <c r="I92" s="270" t="s">
        <v>471</v>
      </c>
      <c r="J92" s="270" t="s">
        <v>471</v>
      </c>
      <c r="K92" s="270" t="s">
        <v>471</v>
      </c>
      <c r="L92" s="270" t="s">
        <v>471</v>
      </c>
      <c r="M92" s="270" t="s">
        <v>471</v>
      </c>
      <c r="N92" s="270" t="s">
        <v>471</v>
      </c>
      <c r="O92" s="270" t="s">
        <v>471</v>
      </c>
      <c r="P92" s="282" t="s">
        <v>471</v>
      </c>
      <c r="Q92" s="270" t="s">
        <v>471</v>
      </c>
      <c r="V92" s="268" t="s">
        <v>471</v>
      </c>
      <c r="W92" s="331" t="s">
        <v>678</v>
      </c>
      <c r="X92" s="270" t="s">
        <v>667</v>
      </c>
      <c r="Y92" s="300">
        <v>43101</v>
      </c>
    </row>
    <row r="93" spans="1:26" ht="50" x14ac:dyDescent="0.35">
      <c r="A93" s="426">
        <v>90</v>
      </c>
      <c r="B93" s="273" t="s">
        <v>567</v>
      </c>
      <c r="C93" s="273" t="s">
        <v>579</v>
      </c>
      <c r="D93" s="273" t="s">
        <v>593</v>
      </c>
      <c r="E93" s="273" t="s">
        <v>684</v>
      </c>
      <c r="F93" s="270"/>
      <c r="G93" s="270"/>
      <c r="H93" s="270"/>
      <c r="I93" s="270"/>
      <c r="J93" s="270" t="s">
        <v>471</v>
      </c>
      <c r="K93" s="270" t="s">
        <v>471</v>
      </c>
      <c r="L93" s="270" t="s">
        <v>471</v>
      </c>
      <c r="M93" s="270" t="s">
        <v>471</v>
      </c>
      <c r="N93" s="270" t="s">
        <v>471</v>
      </c>
      <c r="O93" s="270" t="s">
        <v>471</v>
      </c>
      <c r="P93" s="282"/>
      <c r="Q93" s="270"/>
      <c r="W93" s="331" t="s">
        <v>685</v>
      </c>
      <c r="X93" s="270" t="s">
        <v>692</v>
      </c>
      <c r="Y93" s="300">
        <v>43101</v>
      </c>
    </row>
    <row r="94" spans="1:26" ht="75" customHeight="1" x14ac:dyDescent="0.35">
      <c r="A94" s="426">
        <v>91</v>
      </c>
      <c r="B94" s="273" t="s">
        <v>567</v>
      </c>
      <c r="C94" s="273" t="s">
        <v>579</v>
      </c>
      <c r="D94" s="273" t="s">
        <v>593</v>
      </c>
      <c r="E94" s="273" t="s">
        <v>686</v>
      </c>
      <c r="F94" s="270"/>
      <c r="G94" s="270"/>
      <c r="H94" s="270"/>
      <c r="I94" s="270"/>
      <c r="J94" s="270"/>
      <c r="K94" s="270"/>
      <c r="L94" s="270"/>
      <c r="M94" s="270"/>
      <c r="N94" s="270"/>
      <c r="O94" s="270"/>
      <c r="P94" s="282"/>
      <c r="Q94" s="270"/>
      <c r="W94" s="331" t="s">
        <v>687</v>
      </c>
      <c r="X94" s="270" t="s">
        <v>692</v>
      </c>
      <c r="Y94" s="300">
        <v>43101</v>
      </c>
    </row>
    <row r="95" spans="1:26" ht="117" customHeight="1" x14ac:dyDescent="0.35">
      <c r="A95" s="426">
        <v>92</v>
      </c>
      <c r="B95" s="273" t="s">
        <v>567</v>
      </c>
      <c r="C95" s="273" t="s">
        <v>579</v>
      </c>
      <c r="D95" s="273" t="s">
        <v>593</v>
      </c>
      <c r="E95" s="273" t="s">
        <v>590</v>
      </c>
      <c r="F95" s="270"/>
      <c r="G95" s="270"/>
      <c r="H95" s="270"/>
      <c r="I95" s="270"/>
      <c r="J95" s="270" t="s">
        <v>471</v>
      </c>
      <c r="K95" s="270" t="s">
        <v>471</v>
      </c>
      <c r="L95" s="270" t="s">
        <v>471</v>
      </c>
      <c r="M95" s="270" t="s">
        <v>471</v>
      </c>
      <c r="N95" s="270" t="s">
        <v>471</v>
      </c>
      <c r="O95" s="270" t="s">
        <v>471</v>
      </c>
      <c r="P95" s="282"/>
      <c r="Q95" s="270"/>
      <c r="W95" s="331" t="s">
        <v>688</v>
      </c>
      <c r="X95" s="270" t="s">
        <v>692</v>
      </c>
      <c r="Y95" s="300">
        <v>43101</v>
      </c>
    </row>
    <row r="96" spans="1:26" ht="50" x14ac:dyDescent="0.35">
      <c r="A96" s="426">
        <v>93</v>
      </c>
      <c r="B96" s="273" t="s">
        <v>572</v>
      </c>
      <c r="C96" s="273"/>
      <c r="D96" s="273"/>
      <c r="E96" s="273"/>
      <c r="F96" s="270"/>
      <c r="G96" s="270"/>
      <c r="H96" s="270"/>
      <c r="I96" s="270"/>
      <c r="J96" s="270"/>
      <c r="K96" s="270"/>
      <c r="L96" s="270"/>
      <c r="M96" s="270"/>
      <c r="N96" s="270"/>
      <c r="O96" s="270"/>
      <c r="P96" s="282"/>
      <c r="Q96" s="270"/>
      <c r="W96" s="427" t="s">
        <v>689</v>
      </c>
      <c r="X96" s="315" t="s">
        <v>692</v>
      </c>
      <c r="Y96" s="300">
        <v>43101</v>
      </c>
    </row>
    <row r="97" spans="1:26" s="288" customFormat="1" ht="135.75" customHeight="1" x14ac:dyDescent="0.35">
      <c r="A97" s="430">
        <v>94</v>
      </c>
      <c r="B97" s="431" t="s">
        <v>572</v>
      </c>
      <c r="C97" s="431" t="s">
        <v>580</v>
      </c>
      <c r="D97" s="431" t="s">
        <v>588</v>
      </c>
      <c r="E97" s="431" t="s">
        <v>628</v>
      </c>
      <c r="F97" s="432" t="s">
        <v>471</v>
      </c>
      <c r="G97" s="432" t="s">
        <v>471</v>
      </c>
      <c r="H97" s="432"/>
      <c r="I97" s="432" t="s">
        <v>471</v>
      </c>
      <c r="J97" s="432" t="s">
        <v>471</v>
      </c>
      <c r="K97" s="432" t="s">
        <v>471</v>
      </c>
      <c r="L97" s="432" t="s">
        <v>471</v>
      </c>
      <c r="M97" s="432" t="s">
        <v>471</v>
      </c>
      <c r="N97" s="432" t="s">
        <v>471</v>
      </c>
      <c r="O97" s="432" t="s">
        <v>471</v>
      </c>
      <c r="P97" s="433" t="s">
        <v>471</v>
      </c>
      <c r="Q97" s="432"/>
      <c r="R97" s="268"/>
      <c r="S97" s="268"/>
      <c r="T97" s="268"/>
      <c r="U97" s="268"/>
      <c r="V97" s="268" t="s">
        <v>471</v>
      </c>
      <c r="W97" s="434" t="s">
        <v>691</v>
      </c>
      <c r="X97" s="435" t="s">
        <v>692</v>
      </c>
      <c r="Y97" s="436">
        <v>43101</v>
      </c>
      <c r="Z97" s="450"/>
    </row>
    <row r="98" spans="1:26" ht="115.5" customHeight="1" x14ac:dyDescent="0.35">
      <c r="A98" s="426">
        <v>95</v>
      </c>
      <c r="B98" s="273" t="s">
        <v>572</v>
      </c>
      <c r="C98" s="273" t="s">
        <v>580</v>
      </c>
      <c r="D98" s="273" t="s">
        <v>588</v>
      </c>
      <c r="E98" s="273" t="s">
        <v>629</v>
      </c>
      <c r="F98" s="270" t="s">
        <v>471</v>
      </c>
      <c r="G98" s="270" t="s">
        <v>471</v>
      </c>
      <c r="H98" s="270"/>
      <c r="I98" s="270" t="s">
        <v>471</v>
      </c>
      <c r="J98" s="270" t="s">
        <v>471</v>
      </c>
      <c r="K98" s="270" t="s">
        <v>471</v>
      </c>
      <c r="L98" s="270" t="s">
        <v>471</v>
      </c>
      <c r="M98" s="270" t="s">
        <v>471</v>
      </c>
      <c r="N98" s="270" t="s">
        <v>471</v>
      </c>
      <c r="O98" s="270" t="s">
        <v>471</v>
      </c>
      <c r="P98" s="282" t="s">
        <v>471</v>
      </c>
      <c r="Q98" s="270"/>
      <c r="R98" s="276"/>
      <c r="S98" s="276"/>
      <c r="T98" s="276"/>
      <c r="U98" s="276"/>
      <c r="V98" s="276" t="s">
        <v>471</v>
      </c>
      <c r="W98" s="444" t="s">
        <v>696</v>
      </c>
      <c r="X98" s="315" t="s">
        <v>698</v>
      </c>
      <c r="Y98" s="316">
        <v>43160</v>
      </c>
    </row>
    <row r="99" spans="1:26" ht="63" customHeight="1" x14ac:dyDescent="0.35">
      <c r="A99" s="426">
        <v>96</v>
      </c>
      <c r="B99" s="273" t="s">
        <v>572</v>
      </c>
      <c r="C99" s="273" t="s">
        <v>580</v>
      </c>
      <c r="D99" s="273" t="s">
        <v>588</v>
      </c>
      <c r="E99" s="273" t="s">
        <v>605</v>
      </c>
      <c r="F99" s="270" t="s">
        <v>471</v>
      </c>
      <c r="G99" s="270" t="s">
        <v>471</v>
      </c>
      <c r="H99" s="270"/>
      <c r="I99" s="270" t="s">
        <v>471</v>
      </c>
      <c r="J99" s="270" t="s">
        <v>471</v>
      </c>
      <c r="K99" s="270" t="s">
        <v>471</v>
      </c>
      <c r="L99" s="270" t="s">
        <v>471</v>
      </c>
      <c r="M99" s="270" t="s">
        <v>471</v>
      </c>
      <c r="N99" s="270" t="s">
        <v>471</v>
      </c>
      <c r="O99" s="270" t="s">
        <v>471</v>
      </c>
      <c r="P99" s="282" t="s">
        <v>471</v>
      </c>
      <c r="Q99" s="270"/>
      <c r="R99" s="276"/>
      <c r="S99" s="276"/>
      <c r="T99" s="276"/>
      <c r="U99" s="276"/>
      <c r="V99" s="276" t="s">
        <v>471</v>
      </c>
      <c r="W99" s="444" t="s">
        <v>697</v>
      </c>
      <c r="X99" s="315" t="s">
        <v>698</v>
      </c>
      <c r="Y99" s="316">
        <v>43160</v>
      </c>
    </row>
    <row r="100" spans="1:26" ht="213" customHeight="1" x14ac:dyDescent="0.35">
      <c r="A100" s="426">
        <v>97</v>
      </c>
      <c r="B100" s="273" t="s">
        <v>572</v>
      </c>
      <c r="C100" s="273" t="s">
        <v>580</v>
      </c>
      <c r="D100" s="273" t="s">
        <v>588</v>
      </c>
      <c r="E100" s="273" t="s">
        <v>628</v>
      </c>
      <c r="F100" s="270" t="s">
        <v>471</v>
      </c>
      <c r="G100" s="270" t="s">
        <v>471</v>
      </c>
      <c r="H100" s="270"/>
      <c r="I100" s="270" t="s">
        <v>471</v>
      </c>
      <c r="J100" s="270" t="s">
        <v>471</v>
      </c>
      <c r="K100" s="270" t="s">
        <v>471</v>
      </c>
      <c r="L100" s="270" t="s">
        <v>471</v>
      </c>
      <c r="M100" s="270" t="s">
        <v>471</v>
      </c>
      <c r="N100" s="270" t="s">
        <v>471</v>
      </c>
      <c r="O100" s="270" t="s">
        <v>471</v>
      </c>
      <c r="P100" s="282" t="s">
        <v>471</v>
      </c>
      <c r="Q100" s="270"/>
      <c r="V100" s="268" t="s">
        <v>471</v>
      </c>
      <c r="W100" s="444" t="s">
        <v>724</v>
      </c>
      <c r="X100" s="315" t="s">
        <v>698</v>
      </c>
      <c r="Y100" s="316">
        <v>43160</v>
      </c>
    </row>
    <row r="101" spans="1:26" ht="62.5" x14ac:dyDescent="0.35">
      <c r="A101" s="426">
        <v>98</v>
      </c>
      <c r="B101" s="273" t="s">
        <v>572</v>
      </c>
      <c r="C101" s="273" t="s">
        <v>580</v>
      </c>
      <c r="D101" s="273" t="s">
        <v>588</v>
      </c>
      <c r="E101" s="273" t="s">
        <v>612</v>
      </c>
      <c r="F101" s="270" t="s">
        <v>471</v>
      </c>
      <c r="G101" s="270" t="s">
        <v>471</v>
      </c>
      <c r="H101" s="270"/>
      <c r="I101" s="270" t="s">
        <v>471</v>
      </c>
      <c r="J101" s="270" t="s">
        <v>471</v>
      </c>
      <c r="K101" s="270" t="s">
        <v>471</v>
      </c>
      <c r="L101" s="270" t="s">
        <v>471</v>
      </c>
      <c r="M101" s="270" t="s">
        <v>471</v>
      </c>
      <c r="N101" s="270" t="s">
        <v>471</v>
      </c>
      <c r="O101" s="270" t="s">
        <v>471</v>
      </c>
      <c r="P101" s="282" t="s">
        <v>471</v>
      </c>
      <c r="Q101" s="270"/>
      <c r="V101" s="268" t="s">
        <v>471</v>
      </c>
      <c r="W101" s="331" t="s">
        <v>716</v>
      </c>
      <c r="X101" s="315" t="s">
        <v>698</v>
      </c>
      <c r="Y101" s="316">
        <v>43160</v>
      </c>
    </row>
    <row r="102" spans="1:26" ht="62.5" x14ac:dyDescent="0.35">
      <c r="A102" s="426">
        <v>99</v>
      </c>
      <c r="B102" s="273" t="s">
        <v>572</v>
      </c>
      <c r="C102" s="273" t="s">
        <v>580</v>
      </c>
      <c r="D102" s="273" t="s">
        <v>588</v>
      </c>
      <c r="E102" s="273" t="s">
        <v>571</v>
      </c>
      <c r="F102" s="270" t="s">
        <v>471</v>
      </c>
      <c r="G102" s="270" t="s">
        <v>471</v>
      </c>
      <c r="H102" s="270"/>
      <c r="I102" s="270" t="s">
        <v>471</v>
      </c>
      <c r="J102" s="270" t="s">
        <v>471</v>
      </c>
      <c r="K102" s="270" t="s">
        <v>471</v>
      </c>
      <c r="L102" s="270" t="s">
        <v>471</v>
      </c>
      <c r="M102" s="270" t="s">
        <v>471</v>
      </c>
      <c r="N102" s="270" t="s">
        <v>471</v>
      </c>
      <c r="O102" s="270" t="s">
        <v>471</v>
      </c>
      <c r="P102" s="282" t="s">
        <v>471</v>
      </c>
      <c r="Q102" s="270"/>
      <c r="V102" s="268" t="s">
        <v>471</v>
      </c>
      <c r="W102" s="444" t="s">
        <v>699</v>
      </c>
      <c r="X102" s="315" t="s">
        <v>698</v>
      </c>
      <c r="Y102" s="316">
        <v>43160</v>
      </c>
    </row>
    <row r="103" spans="1:26" ht="62.5" x14ac:dyDescent="0.35">
      <c r="A103" s="426">
        <v>100</v>
      </c>
      <c r="B103" s="273" t="s">
        <v>572</v>
      </c>
      <c r="C103" s="273" t="s">
        <v>580</v>
      </c>
      <c r="D103" s="273" t="s">
        <v>588</v>
      </c>
      <c r="E103" s="273" t="s">
        <v>603</v>
      </c>
      <c r="F103" s="270" t="s">
        <v>471</v>
      </c>
      <c r="G103" s="270" t="s">
        <v>471</v>
      </c>
      <c r="H103" s="270"/>
      <c r="I103" s="270" t="s">
        <v>471</v>
      </c>
      <c r="J103" s="270" t="s">
        <v>471</v>
      </c>
      <c r="K103" s="270" t="s">
        <v>471</v>
      </c>
      <c r="L103" s="270" t="s">
        <v>471</v>
      </c>
      <c r="M103" s="270" t="s">
        <v>471</v>
      </c>
      <c r="N103" s="270" t="s">
        <v>471</v>
      </c>
      <c r="O103" s="270" t="s">
        <v>471</v>
      </c>
      <c r="P103" s="282" t="s">
        <v>471</v>
      </c>
      <c r="Q103" s="270"/>
      <c r="V103" s="268" t="s">
        <v>471</v>
      </c>
      <c r="W103" s="444" t="s">
        <v>700</v>
      </c>
      <c r="X103" s="315" t="s">
        <v>698</v>
      </c>
      <c r="Y103" s="316">
        <v>43160</v>
      </c>
    </row>
    <row r="104" spans="1:26" ht="50" x14ac:dyDescent="0.35">
      <c r="A104" s="426">
        <v>101</v>
      </c>
      <c r="B104" s="273" t="s">
        <v>572</v>
      </c>
      <c r="C104" s="273" t="s">
        <v>580</v>
      </c>
      <c r="D104" s="273" t="s">
        <v>593</v>
      </c>
      <c r="E104" s="273" t="s">
        <v>701</v>
      </c>
      <c r="F104" s="270" t="s">
        <v>471</v>
      </c>
      <c r="G104" s="270" t="s">
        <v>471</v>
      </c>
      <c r="H104" s="270"/>
      <c r="I104" s="270" t="s">
        <v>471</v>
      </c>
      <c r="J104" s="270" t="s">
        <v>471</v>
      </c>
      <c r="K104" s="270" t="s">
        <v>471</v>
      </c>
      <c r="L104" s="270" t="s">
        <v>471</v>
      </c>
      <c r="M104" s="270" t="s">
        <v>471</v>
      </c>
      <c r="N104" s="270" t="s">
        <v>471</v>
      </c>
      <c r="O104" s="270" t="s">
        <v>471</v>
      </c>
      <c r="P104" s="282" t="s">
        <v>471</v>
      </c>
      <c r="Q104" s="270"/>
      <c r="V104" s="268" t="s">
        <v>471</v>
      </c>
      <c r="W104" s="444" t="s">
        <v>703</v>
      </c>
      <c r="X104" s="315" t="s">
        <v>698</v>
      </c>
      <c r="Y104" s="316">
        <v>43160</v>
      </c>
    </row>
    <row r="105" spans="1:26" ht="78" customHeight="1" x14ac:dyDescent="0.35">
      <c r="A105" s="426">
        <v>102</v>
      </c>
      <c r="B105" s="273" t="s">
        <v>572</v>
      </c>
      <c r="C105" s="273" t="s">
        <v>580</v>
      </c>
      <c r="D105" s="273" t="s">
        <v>593</v>
      </c>
      <c r="E105" s="273" t="s">
        <v>704</v>
      </c>
      <c r="F105" s="270" t="s">
        <v>471</v>
      </c>
      <c r="G105" s="270" t="s">
        <v>471</v>
      </c>
      <c r="H105" s="270"/>
      <c r="I105" s="270" t="s">
        <v>471</v>
      </c>
      <c r="J105" s="270" t="s">
        <v>471</v>
      </c>
      <c r="K105" s="270" t="s">
        <v>471</v>
      </c>
      <c r="L105" s="270" t="s">
        <v>471</v>
      </c>
      <c r="M105" s="270" t="s">
        <v>471</v>
      </c>
      <c r="N105" s="270" t="s">
        <v>471</v>
      </c>
      <c r="O105" s="270" t="s">
        <v>471</v>
      </c>
      <c r="P105" s="282" t="s">
        <v>471</v>
      </c>
      <c r="Q105" s="270"/>
      <c r="V105" s="268" t="s">
        <v>471</v>
      </c>
      <c r="W105" s="444" t="s">
        <v>705</v>
      </c>
      <c r="X105" s="315" t="s">
        <v>698</v>
      </c>
      <c r="Y105" s="316">
        <v>43160</v>
      </c>
    </row>
    <row r="106" spans="1:26" ht="68.25" customHeight="1" x14ac:dyDescent="0.35">
      <c r="B106" s="273" t="s">
        <v>572</v>
      </c>
      <c r="C106" s="273" t="s">
        <v>580</v>
      </c>
      <c r="D106" s="273" t="s">
        <v>593</v>
      </c>
      <c r="E106" s="273" t="s">
        <v>706</v>
      </c>
      <c r="F106" s="270" t="s">
        <v>471</v>
      </c>
      <c r="G106" s="270" t="s">
        <v>471</v>
      </c>
      <c r="H106" s="270"/>
      <c r="I106" s="270" t="s">
        <v>471</v>
      </c>
      <c r="J106" s="270" t="s">
        <v>471</v>
      </c>
      <c r="K106" s="270" t="s">
        <v>471</v>
      </c>
      <c r="L106" s="270" t="s">
        <v>471</v>
      </c>
      <c r="M106" s="270" t="s">
        <v>471</v>
      </c>
      <c r="N106" s="270" t="s">
        <v>471</v>
      </c>
      <c r="O106" s="270" t="s">
        <v>471</v>
      </c>
      <c r="P106" s="282" t="s">
        <v>471</v>
      </c>
      <c r="Q106" s="270"/>
      <c r="V106" s="268" t="s">
        <v>471</v>
      </c>
      <c r="W106" s="331" t="s">
        <v>707</v>
      </c>
      <c r="X106" s="315" t="s">
        <v>698</v>
      </c>
      <c r="Y106" s="316">
        <v>43160</v>
      </c>
    </row>
    <row r="107" spans="1:26" ht="50" x14ac:dyDescent="0.35">
      <c r="A107" s="426">
        <v>103</v>
      </c>
      <c r="B107" s="273" t="s">
        <v>572</v>
      </c>
      <c r="C107" s="273" t="s">
        <v>580</v>
      </c>
      <c r="D107" s="273" t="s">
        <v>593</v>
      </c>
      <c r="E107" s="273" t="s">
        <v>708</v>
      </c>
      <c r="F107" s="270" t="s">
        <v>471</v>
      </c>
      <c r="G107" s="270" t="s">
        <v>471</v>
      </c>
      <c r="H107" s="270"/>
      <c r="I107" s="270" t="s">
        <v>471</v>
      </c>
      <c r="J107" s="270" t="s">
        <v>471</v>
      </c>
      <c r="K107" s="270" t="s">
        <v>471</v>
      </c>
      <c r="L107" s="270" t="s">
        <v>471</v>
      </c>
      <c r="M107" s="270" t="s">
        <v>471</v>
      </c>
      <c r="N107" s="270" t="s">
        <v>471</v>
      </c>
      <c r="O107" s="270" t="s">
        <v>471</v>
      </c>
      <c r="P107" s="282" t="s">
        <v>471</v>
      </c>
      <c r="Q107" s="270"/>
      <c r="V107" s="268" t="s">
        <v>471</v>
      </c>
      <c r="W107" s="444" t="s">
        <v>709</v>
      </c>
      <c r="X107" s="315" t="s">
        <v>698</v>
      </c>
      <c r="Y107" s="316">
        <v>43160</v>
      </c>
    </row>
    <row r="108" spans="1:26" ht="83.25" customHeight="1" x14ac:dyDescent="0.35">
      <c r="A108" s="426">
        <v>104</v>
      </c>
      <c r="B108" s="273" t="s">
        <v>572</v>
      </c>
      <c r="C108" s="273" t="s">
        <v>580</v>
      </c>
      <c r="D108" s="273" t="s">
        <v>593</v>
      </c>
      <c r="E108" s="273" t="s">
        <v>710</v>
      </c>
      <c r="F108" s="270" t="s">
        <v>471</v>
      </c>
      <c r="G108" s="270" t="s">
        <v>471</v>
      </c>
      <c r="H108" s="270"/>
      <c r="I108" s="270" t="s">
        <v>471</v>
      </c>
      <c r="J108" s="270" t="s">
        <v>471</v>
      </c>
      <c r="K108" s="270" t="s">
        <v>471</v>
      </c>
      <c r="L108" s="270" t="s">
        <v>471</v>
      </c>
      <c r="M108" s="270" t="s">
        <v>471</v>
      </c>
      <c r="N108" s="270" t="s">
        <v>471</v>
      </c>
      <c r="O108" s="270" t="s">
        <v>471</v>
      </c>
      <c r="P108" s="282" t="s">
        <v>471</v>
      </c>
      <c r="Q108" s="270"/>
      <c r="V108" s="268" t="s">
        <v>471</v>
      </c>
      <c r="W108" s="444" t="s">
        <v>711</v>
      </c>
      <c r="X108" s="315" t="s">
        <v>698</v>
      </c>
      <c r="Y108" s="316">
        <v>43160</v>
      </c>
    </row>
    <row r="109" spans="1:26" ht="249.75" customHeight="1" x14ac:dyDescent="0.35">
      <c r="A109" s="426">
        <v>105</v>
      </c>
      <c r="B109" s="273" t="s">
        <v>567</v>
      </c>
      <c r="C109" s="273"/>
      <c r="D109" s="389"/>
      <c r="E109" s="273" t="s">
        <v>610</v>
      </c>
      <c r="F109" s="270" t="s">
        <v>471</v>
      </c>
      <c r="G109" s="270" t="s">
        <v>471</v>
      </c>
      <c r="H109" s="270"/>
      <c r="I109" s="270" t="s">
        <v>471</v>
      </c>
      <c r="J109" s="270" t="s">
        <v>471</v>
      </c>
      <c r="K109" s="270" t="s">
        <v>471</v>
      </c>
      <c r="L109" s="270" t="s">
        <v>471</v>
      </c>
      <c r="M109" s="270" t="s">
        <v>471</v>
      </c>
      <c r="N109" s="270" t="s">
        <v>471</v>
      </c>
      <c r="O109" s="270" t="s">
        <v>471</v>
      </c>
      <c r="P109" s="282" t="s">
        <v>471</v>
      </c>
      <c r="Q109" s="270" t="s">
        <v>471</v>
      </c>
      <c r="V109" s="268" t="s">
        <v>471</v>
      </c>
      <c r="W109" s="331" t="s">
        <v>712</v>
      </c>
      <c r="X109" s="315" t="s">
        <v>698</v>
      </c>
      <c r="Y109" s="316">
        <v>43160</v>
      </c>
    </row>
    <row r="110" spans="1:26" ht="218.5" x14ac:dyDescent="0.35">
      <c r="A110" s="448">
        <v>106</v>
      </c>
      <c r="B110" s="273" t="s">
        <v>567</v>
      </c>
      <c r="C110" s="448"/>
      <c r="D110" s="445"/>
      <c r="E110" s="273" t="s">
        <v>609</v>
      </c>
      <c r="F110" s="270" t="s">
        <v>471</v>
      </c>
      <c r="G110" s="270" t="s">
        <v>471</v>
      </c>
      <c r="H110" s="270"/>
      <c r="I110" s="270" t="s">
        <v>471</v>
      </c>
      <c r="J110" s="270" t="s">
        <v>471</v>
      </c>
      <c r="K110" s="270" t="s">
        <v>471</v>
      </c>
      <c r="L110" s="270" t="s">
        <v>471</v>
      </c>
      <c r="M110" s="270" t="s">
        <v>471</v>
      </c>
      <c r="N110" s="270" t="s">
        <v>471</v>
      </c>
      <c r="O110" s="270" t="s">
        <v>471</v>
      </c>
      <c r="P110" s="282" t="s">
        <v>471</v>
      </c>
      <c r="Q110" s="270" t="s">
        <v>471</v>
      </c>
      <c r="R110" s="449"/>
      <c r="S110" s="449"/>
      <c r="T110" s="449"/>
      <c r="U110" s="449"/>
      <c r="V110" s="449" t="s">
        <v>471</v>
      </c>
      <c r="W110" s="331" t="s">
        <v>726</v>
      </c>
      <c r="X110" s="315" t="s">
        <v>727</v>
      </c>
      <c r="Y110" s="316">
        <v>43206</v>
      </c>
      <c r="Z110" s="451"/>
    </row>
    <row r="111" spans="1:26" ht="102" customHeight="1" x14ac:dyDescent="0.35">
      <c r="A111" s="426">
        <v>107</v>
      </c>
      <c r="B111" s="273" t="s">
        <v>569</v>
      </c>
      <c r="C111" s="273"/>
      <c r="D111" s="273"/>
      <c r="E111" s="273"/>
      <c r="F111" s="270"/>
      <c r="G111" s="270"/>
      <c r="H111" s="270"/>
      <c r="I111" s="270"/>
      <c r="J111" s="270"/>
      <c r="K111" s="270"/>
      <c r="L111" s="270"/>
      <c r="M111" s="270"/>
      <c r="N111" s="270"/>
      <c r="O111" s="270"/>
      <c r="P111" s="282"/>
      <c r="Q111" s="270"/>
      <c r="R111" s="270" t="s">
        <v>505</v>
      </c>
      <c r="S111" s="270" t="s">
        <v>547</v>
      </c>
      <c r="T111" s="300">
        <v>42793</v>
      </c>
      <c r="V111" s="268" t="s">
        <v>471</v>
      </c>
      <c r="W111" s="454" t="s">
        <v>729</v>
      </c>
      <c r="X111" s="315" t="s">
        <v>733</v>
      </c>
      <c r="Y111" s="316">
        <v>43282</v>
      </c>
      <c r="Z111" s="452"/>
    </row>
    <row r="112" spans="1:26" ht="50" x14ac:dyDescent="0.35">
      <c r="A112" s="448">
        <v>108</v>
      </c>
      <c r="B112" s="273" t="s">
        <v>572</v>
      </c>
      <c r="C112" s="273" t="s">
        <v>574</v>
      </c>
      <c r="D112" s="273" t="s">
        <v>593</v>
      </c>
      <c r="E112" s="273" t="s">
        <v>613</v>
      </c>
      <c r="F112" s="270"/>
      <c r="G112" s="270"/>
      <c r="H112" s="270"/>
      <c r="I112" s="270"/>
      <c r="J112" s="270"/>
      <c r="K112" s="270"/>
      <c r="L112" s="270"/>
      <c r="M112" s="270"/>
      <c r="N112" s="270"/>
      <c r="O112" s="270"/>
      <c r="P112" s="282"/>
      <c r="Q112" s="270"/>
      <c r="V112" s="268" t="s">
        <v>471</v>
      </c>
      <c r="W112" s="331" t="s">
        <v>730</v>
      </c>
      <c r="X112" s="315" t="s">
        <v>733</v>
      </c>
      <c r="Y112" s="316">
        <v>43282</v>
      </c>
      <c r="Z112" s="453"/>
    </row>
    <row r="113" spans="1:26" ht="50" x14ac:dyDescent="0.35">
      <c r="A113" s="426">
        <v>109</v>
      </c>
      <c r="B113" s="273" t="s">
        <v>572</v>
      </c>
      <c r="C113" s="273"/>
      <c r="D113" s="273"/>
      <c r="E113" s="273"/>
      <c r="F113" s="270"/>
      <c r="G113" s="270"/>
      <c r="H113" s="270"/>
      <c r="I113" s="270"/>
      <c r="J113" s="270"/>
      <c r="K113" s="270"/>
      <c r="L113" s="270"/>
      <c r="M113" s="270"/>
      <c r="N113" s="270"/>
      <c r="O113" s="270"/>
      <c r="P113" s="282"/>
      <c r="Q113" s="270"/>
      <c r="V113" s="268" t="s">
        <v>471</v>
      </c>
      <c r="W113" s="427" t="s">
        <v>741</v>
      </c>
      <c r="X113" s="315" t="s">
        <v>757</v>
      </c>
      <c r="Y113" s="300">
        <v>43344</v>
      </c>
    </row>
    <row r="114" spans="1:26" s="460" customFormat="1" ht="104.25" customHeight="1" x14ac:dyDescent="0.35">
      <c r="A114" s="448">
        <v>110</v>
      </c>
      <c r="B114" s="315" t="s">
        <v>572</v>
      </c>
      <c r="C114" s="315" t="s">
        <v>579</v>
      </c>
      <c r="D114" s="315" t="s">
        <v>588</v>
      </c>
      <c r="E114" s="315" t="s">
        <v>628</v>
      </c>
      <c r="F114" s="315" t="s">
        <v>471</v>
      </c>
      <c r="G114" s="315" t="s">
        <v>471</v>
      </c>
      <c r="H114" s="315"/>
      <c r="I114" s="315" t="s">
        <v>471</v>
      </c>
      <c r="J114" s="315" t="s">
        <v>471</v>
      </c>
      <c r="K114" s="315" t="s">
        <v>471</v>
      </c>
      <c r="L114" s="315" t="s">
        <v>471</v>
      </c>
      <c r="M114" s="315" t="s">
        <v>471</v>
      </c>
      <c r="N114" s="315" t="s">
        <v>471</v>
      </c>
      <c r="O114" s="315" t="s">
        <v>471</v>
      </c>
      <c r="P114" s="282" t="s">
        <v>471</v>
      </c>
      <c r="Q114" s="315" t="s">
        <v>471</v>
      </c>
      <c r="R114" s="458"/>
      <c r="S114" s="458"/>
      <c r="T114" s="458"/>
      <c r="U114" s="458"/>
      <c r="V114" s="458"/>
      <c r="W114" s="427" t="s">
        <v>743</v>
      </c>
      <c r="X114" s="315" t="s">
        <v>757</v>
      </c>
      <c r="Y114" s="300">
        <v>43344</v>
      </c>
      <c r="Z114" s="459"/>
    </row>
    <row r="115" spans="1:26" ht="105.75" customHeight="1" x14ac:dyDescent="0.35">
      <c r="A115" s="426">
        <v>111</v>
      </c>
      <c r="B115" s="273" t="s">
        <v>572</v>
      </c>
      <c r="C115" s="273" t="s">
        <v>579</v>
      </c>
      <c r="D115" s="273" t="s">
        <v>588</v>
      </c>
      <c r="E115" s="273" t="s">
        <v>612</v>
      </c>
      <c r="F115" s="270" t="s">
        <v>471</v>
      </c>
      <c r="G115" s="270" t="s">
        <v>471</v>
      </c>
      <c r="H115" s="270"/>
      <c r="I115" s="270" t="s">
        <v>471</v>
      </c>
      <c r="J115" s="270" t="s">
        <v>471</v>
      </c>
      <c r="K115" s="270" t="s">
        <v>471</v>
      </c>
      <c r="L115" s="270" t="s">
        <v>471</v>
      </c>
      <c r="M115" s="270" t="s">
        <v>471</v>
      </c>
      <c r="N115" s="270" t="s">
        <v>471</v>
      </c>
      <c r="O115" s="270" t="s">
        <v>471</v>
      </c>
      <c r="P115" s="282" t="s">
        <v>471</v>
      </c>
      <c r="Q115" s="270" t="s">
        <v>471</v>
      </c>
      <c r="R115" s="331" t="s">
        <v>651</v>
      </c>
      <c r="S115" s="270" t="s">
        <v>649</v>
      </c>
      <c r="T115" s="300">
        <v>43054</v>
      </c>
      <c r="W115" s="331" t="s">
        <v>742</v>
      </c>
      <c r="X115" s="315" t="s">
        <v>757</v>
      </c>
      <c r="Y115" s="300">
        <v>43344</v>
      </c>
      <c r="Z115" s="461"/>
    </row>
    <row r="116" spans="1:26" ht="93" customHeight="1" x14ac:dyDescent="0.35">
      <c r="A116" s="448">
        <v>112</v>
      </c>
      <c r="B116" s="273" t="s">
        <v>572</v>
      </c>
      <c r="C116" s="273" t="s">
        <v>579</v>
      </c>
      <c r="D116" s="273" t="s">
        <v>588</v>
      </c>
      <c r="E116" s="273" t="s">
        <v>607</v>
      </c>
      <c r="F116" s="270" t="s">
        <v>471</v>
      </c>
      <c r="G116" s="270" t="s">
        <v>471</v>
      </c>
      <c r="H116" s="270"/>
      <c r="I116" s="270" t="s">
        <v>471</v>
      </c>
      <c r="J116" s="270" t="s">
        <v>471</v>
      </c>
      <c r="K116" s="270" t="s">
        <v>471</v>
      </c>
      <c r="L116" s="270" t="s">
        <v>471</v>
      </c>
      <c r="M116" s="270" t="s">
        <v>471</v>
      </c>
      <c r="N116" s="270" t="s">
        <v>471</v>
      </c>
      <c r="O116" s="270" t="s">
        <v>471</v>
      </c>
      <c r="P116" s="282" t="s">
        <v>471</v>
      </c>
      <c r="Q116" s="270" t="s">
        <v>471</v>
      </c>
      <c r="W116" s="331" t="s">
        <v>754</v>
      </c>
      <c r="X116" s="315" t="s">
        <v>757</v>
      </c>
      <c r="Y116" s="300">
        <v>43344</v>
      </c>
      <c r="Z116" s="461"/>
    </row>
    <row r="117" spans="1:26" ht="50" x14ac:dyDescent="0.35">
      <c r="A117" s="426">
        <v>113</v>
      </c>
      <c r="B117" s="273" t="s">
        <v>572</v>
      </c>
      <c r="C117" s="273" t="s">
        <v>579</v>
      </c>
      <c r="D117" s="273" t="s">
        <v>593</v>
      </c>
      <c r="E117" s="273" t="s">
        <v>744</v>
      </c>
      <c r="F117" s="270" t="s">
        <v>471</v>
      </c>
      <c r="G117" s="270" t="s">
        <v>471</v>
      </c>
      <c r="H117" s="270"/>
      <c r="I117" s="270" t="s">
        <v>471</v>
      </c>
      <c r="J117" s="270" t="s">
        <v>471</v>
      </c>
      <c r="K117" s="270" t="s">
        <v>471</v>
      </c>
      <c r="L117" s="270" t="s">
        <v>471</v>
      </c>
      <c r="M117" s="270" t="s">
        <v>471</v>
      </c>
      <c r="N117" s="270" t="s">
        <v>471</v>
      </c>
      <c r="O117" s="270" t="s">
        <v>471</v>
      </c>
      <c r="P117" s="282"/>
      <c r="Q117" s="270"/>
      <c r="W117" s="466" t="s">
        <v>746</v>
      </c>
      <c r="X117" s="315" t="s">
        <v>757</v>
      </c>
      <c r="Y117" s="300">
        <v>43344</v>
      </c>
    </row>
    <row r="118" spans="1:26" ht="50" x14ac:dyDescent="0.35">
      <c r="A118" s="448">
        <v>114</v>
      </c>
      <c r="B118" s="273" t="s">
        <v>572</v>
      </c>
      <c r="C118" s="273" t="s">
        <v>579</v>
      </c>
      <c r="D118" s="273" t="s">
        <v>593</v>
      </c>
      <c r="E118" s="273" t="s">
        <v>745</v>
      </c>
      <c r="F118" s="270" t="s">
        <v>471</v>
      </c>
      <c r="G118" s="270" t="s">
        <v>471</v>
      </c>
      <c r="H118" s="270"/>
      <c r="I118" s="270" t="s">
        <v>471</v>
      </c>
      <c r="J118" s="270" t="s">
        <v>471</v>
      </c>
      <c r="K118" s="270" t="s">
        <v>471</v>
      </c>
      <c r="L118" s="270" t="s">
        <v>471</v>
      </c>
      <c r="M118" s="270" t="s">
        <v>471</v>
      </c>
      <c r="N118" s="270" t="s">
        <v>471</v>
      </c>
      <c r="O118" s="270" t="s">
        <v>471</v>
      </c>
      <c r="P118" s="282"/>
      <c r="Q118" s="270"/>
      <c r="W118" s="466" t="s">
        <v>747</v>
      </c>
      <c r="X118" s="315" t="s">
        <v>757</v>
      </c>
      <c r="Y118" s="300">
        <v>43344</v>
      </c>
    </row>
    <row r="119" spans="1:26" s="288" customFormat="1" ht="50" x14ac:dyDescent="0.35">
      <c r="A119" s="426">
        <v>115</v>
      </c>
      <c r="B119" s="273" t="s">
        <v>572</v>
      </c>
      <c r="C119" s="273" t="s">
        <v>579</v>
      </c>
      <c r="D119" s="273" t="s">
        <v>593</v>
      </c>
      <c r="E119" s="273" t="s">
        <v>589</v>
      </c>
      <c r="F119" s="270" t="s">
        <v>471</v>
      </c>
      <c r="G119" s="270" t="s">
        <v>471</v>
      </c>
      <c r="H119" s="270"/>
      <c r="I119" s="270" t="s">
        <v>471</v>
      </c>
      <c r="J119" s="270" t="s">
        <v>471</v>
      </c>
      <c r="K119" s="270" t="s">
        <v>471</v>
      </c>
      <c r="L119" s="270" t="s">
        <v>471</v>
      </c>
      <c r="M119" s="270" t="s">
        <v>471</v>
      </c>
      <c r="N119" s="270" t="s">
        <v>471</v>
      </c>
      <c r="O119" s="270" t="s">
        <v>471</v>
      </c>
      <c r="P119" s="282" t="s">
        <v>471</v>
      </c>
      <c r="Q119" s="270" t="s">
        <v>471</v>
      </c>
      <c r="R119" s="268"/>
      <c r="S119" s="268"/>
      <c r="T119" s="268"/>
      <c r="U119" s="268"/>
      <c r="V119" s="268"/>
      <c r="W119" s="466" t="s">
        <v>750</v>
      </c>
      <c r="X119" s="315" t="s">
        <v>757</v>
      </c>
      <c r="Y119" s="300">
        <v>43344</v>
      </c>
      <c r="Z119" s="461"/>
    </row>
    <row r="120" spans="1:26" s="288" customFormat="1" ht="50" x14ac:dyDescent="0.35">
      <c r="A120" s="448">
        <v>116</v>
      </c>
      <c r="B120" s="273" t="s">
        <v>572</v>
      </c>
      <c r="C120" s="273" t="s">
        <v>579</v>
      </c>
      <c r="D120" s="273" t="s">
        <v>593</v>
      </c>
      <c r="E120" s="273" t="s">
        <v>591</v>
      </c>
      <c r="F120" s="270" t="s">
        <v>471</v>
      </c>
      <c r="G120" s="270" t="s">
        <v>471</v>
      </c>
      <c r="H120" s="270"/>
      <c r="I120" s="270" t="s">
        <v>471</v>
      </c>
      <c r="J120" s="270" t="s">
        <v>471</v>
      </c>
      <c r="K120" s="270" t="s">
        <v>471</v>
      </c>
      <c r="L120" s="270" t="s">
        <v>471</v>
      </c>
      <c r="M120" s="270" t="s">
        <v>471</v>
      </c>
      <c r="N120" s="270" t="s">
        <v>471</v>
      </c>
      <c r="O120" s="270" t="s">
        <v>471</v>
      </c>
      <c r="P120" s="282" t="s">
        <v>471</v>
      </c>
      <c r="Q120" s="270" t="s">
        <v>471</v>
      </c>
      <c r="R120" s="268"/>
      <c r="S120" s="268"/>
      <c r="T120" s="268"/>
      <c r="U120" s="268"/>
      <c r="V120" s="268"/>
      <c r="W120" s="466" t="s">
        <v>750</v>
      </c>
      <c r="X120" s="315" t="s">
        <v>757</v>
      </c>
      <c r="Y120" s="300">
        <v>43344</v>
      </c>
      <c r="Z120" s="461"/>
    </row>
    <row r="121" spans="1:26" s="288" customFormat="1" ht="50" x14ac:dyDescent="0.35">
      <c r="A121" s="426">
        <v>117</v>
      </c>
      <c r="B121" s="273" t="s">
        <v>572</v>
      </c>
      <c r="C121" s="273" t="s">
        <v>579</v>
      </c>
      <c r="D121" s="273" t="s">
        <v>593</v>
      </c>
      <c r="E121" s="273" t="s">
        <v>668</v>
      </c>
      <c r="F121" s="270" t="s">
        <v>471</v>
      </c>
      <c r="G121" s="270" t="s">
        <v>471</v>
      </c>
      <c r="H121" s="270"/>
      <c r="I121" s="270" t="s">
        <v>471</v>
      </c>
      <c r="J121" s="270" t="s">
        <v>471</v>
      </c>
      <c r="K121" s="270" t="s">
        <v>471</v>
      </c>
      <c r="L121" s="270" t="s">
        <v>471</v>
      </c>
      <c r="M121" s="270" t="s">
        <v>471</v>
      </c>
      <c r="N121" s="270" t="s">
        <v>471</v>
      </c>
      <c r="O121" s="270" t="s">
        <v>471</v>
      </c>
      <c r="P121" s="282" t="s">
        <v>471</v>
      </c>
      <c r="Q121" s="270" t="s">
        <v>471</v>
      </c>
      <c r="R121" s="268"/>
      <c r="S121" s="268"/>
      <c r="T121" s="268"/>
      <c r="U121" s="268"/>
      <c r="V121" s="268"/>
      <c r="W121" s="466" t="s">
        <v>750</v>
      </c>
      <c r="X121" s="315" t="s">
        <v>757</v>
      </c>
      <c r="Y121" s="300">
        <v>43344</v>
      </c>
      <c r="Z121" s="461"/>
    </row>
    <row r="122" spans="1:26" s="288" customFormat="1" ht="121.5" customHeight="1" x14ac:dyDescent="0.35">
      <c r="A122" s="448">
        <v>118</v>
      </c>
      <c r="B122" s="273" t="s">
        <v>572</v>
      </c>
      <c r="C122" s="273" t="s">
        <v>579</v>
      </c>
      <c r="D122" s="273" t="s">
        <v>593</v>
      </c>
      <c r="E122" s="273" t="s">
        <v>748</v>
      </c>
      <c r="F122" s="270" t="s">
        <v>471</v>
      </c>
      <c r="G122" s="270" t="s">
        <v>471</v>
      </c>
      <c r="H122" s="270"/>
      <c r="I122" s="270" t="s">
        <v>471</v>
      </c>
      <c r="J122" s="270" t="s">
        <v>471</v>
      </c>
      <c r="K122" s="270" t="s">
        <v>471</v>
      </c>
      <c r="L122" s="270" t="s">
        <v>471</v>
      </c>
      <c r="M122" s="270" t="s">
        <v>471</v>
      </c>
      <c r="N122" s="270" t="s">
        <v>471</v>
      </c>
      <c r="O122" s="270" t="s">
        <v>471</v>
      </c>
      <c r="P122" s="282"/>
      <c r="Q122" s="270" t="s">
        <v>471</v>
      </c>
      <c r="R122" s="268"/>
      <c r="S122" s="268"/>
      <c r="T122" s="268"/>
      <c r="U122" s="268"/>
      <c r="V122" s="268"/>
      <c r="W122" s="331" t="s">
        <v>752</v>
      </c>
      <c r="X122" s="315" t="s">
        <v>757</v>
      </c>
      <c r="Y122" s="300">
        <v>43344</v>
      </c>
      <c r="Z122" s="461"/>
    </row>
    <row r="123" spans="1:26" s="288" customFormat="1" ht="126.5" x14ac:dyDescent="0.35">
      <c r="A123" s="426">
        <v>119</v>
      </c>
      <c r="B123" s="273" t="s">
        <v>572</v>
      </c>
      <c r="C123" s="273" t="s">
        <v>579</v>
      </c>
      <c r="D123" s="273" t="s">
        <v>593</v>
      </c>
      <c r="E123" s="273" t="s">
        <v>749</v>
      </c>
      <c r="F123" s="270" t="s">
        <v>471</v>
      </c>
      <c r="G123" s="270" t="s">
        <v>471</v>
      </c>
      <c r="H123" s="270"/>
      <c r="I123" s="270" t="s">
        <v>471</v>
      </c>
      <c r="J123" s="270" t="s">
        <v>471</v>
      </c>
      <c r="K123" s="270" t="s">
        <v>471</v>
      </c>
      <c r="L123" s="270" t="s">
        <v>471</v>
      </c>
      <c r="M123" s="270" t="s">
        <v>471</v>
      </c>
      <c r="N123" s="270" t="s">
        <v>471</v>
      </c>
      <c r="O123" s="270" t="s">
        <v>471</v>
      </c>
      <c r="P123" s="282"/>
      <c r="Q123" s="270" t="s">
        <v>471</v>
      </c>
      <c r="R123" s="268"/>
      <c r="S123" s="268"/>
      <c r="T123" s="268"/>
      <c r="U123" s="268"/>
      <c r="V123" s="268"/>
      <c r="W123" s="331" t="s">
        <v>753</v>
      </c>
      <c r="X123" s="315" t="s">
        <v>757</v>
      </c>
      <c r="Y123" s="300">
        <v>43344</v>
      </c>
      <c r="Z123" s="461"/>
    </row>
    <row r="124" spans="1:26" ht="50" x14ac:dyDescent="0.35">
      <c r="A124" s="448">
        <v>120</v>
      </c>
      <c r="B124" s="273" t="s">
        <v>572</v>
      </c>
      <c r="C124" s="273" t="s">
        <v>579</v>
      </c>
      <c r="D124" s="273" t="s">
        <v>593</v>
      </c>
      <c r="E124" s="273" t="s">
        <v>674</v>
      </c>
      <c r="F124" s="270" t="s">
        <v>471</v>
      </c>
      <c r="G124" s="270" t="s">
        <v>471</v>
      </c>
      <c r="H124" s="270"/>
      <c r="I124" s="270" t="s">
        <v>471</v>
      </c>
      <c r="J124" s="270" t="s">
        <v>471</v>
      </c>
      <c r="K124" s="270" t="s">
        <v>471</v>
      </c>
      <c r="L124" s="270" t="s">
        <v>471</v>
      </c>
      <c r="M124" s="270" t="s">
        <v>471</v>
      </c>
      <c r="N124" s="270" t="s">
        <v>471</v>
      </c>
      <c r="O124" s="270" t="s">
        <v>471</v>
      </c>
      <c r="P124" s="282" t="s">
        <v>471</v>
      </c>
      <c r="Q124" s="270" t="s">
        <v>471</v>
      </c>
      <c r="W124" s="444" t="s">
        <v>750</v>
      </c>
      <c r="X124" s="315" t="s">
        <v>757</v>
      </c>
      <c r="Y124" s="300">
        <v>43344</v>
      </c>
      <c r="Z124"/>
    </row>
    <row r="125" spans="1:26" ht="72.75" customHeight="1" x14ac:dyDescent="0.35">
      <c r="A125" s="479">
        <v>121</v>
      </c>
      <c r="B125" s="315" t="s">
        <v>572</v>
      </c>
      <c r="C125" s="315" t="s">
        <v>576</v>
      </c>
      <c r="D125" s="315" t="s">
        <v>588</v>
      </c>
      <c r="E125" s="315" t="s">
        <v>605</v>
      </c>
      <c r="F125" s="315" t="s">
        <v>471</v>
      </c>
      <c r="G125" s="315" t="s">
        <v>471</v>
      </c>
      <c r="H125" s="315"/>
      <c r="I125" s="315" t="s">
        <v>471</v>
      </c>
      <c r="J125" s="315" t="s">
        <v>471</v>
      </c>
      <c r="K125" s="315" t="s">
        <v>471</v>
      </c>
      <c r="L125" s="315" t="s">
        <v>471</v>
      </c>
      <c r="M125" s="315" t="s">
        <v>471</v>
      </c>
      <c r="N125" s="315" t="s">
        <v>471</v>
      </c>
      <c r="O125" s="315" t="s">
        <v>471</v>
      </c>
      <c r="P125" s="282" t="s">
        <v>471</v>
      </c>
      <c r="Q125" s="315" t="s">
        <v>471</v>
      </c>
      <c r="R125" s="484"/>
      <c r="S125" s="484"/>
      <c r="T125" s="484"/>
      <c r="U125" s="484"/>
      <c r="V125" s="484"/>
      <c r="W125" s="485" t="s">
        <v>766</v>
      </c>
      <c r="X125" s="315" t="s">
        <v>767</v>
      </c>
      <c r="Y125" s="300">
        <v>43388</v>
      </c>
      <c r="Z125" s="478"/>
    </row>
    <row r="126" spans="1:26" ht="50" x14ac:dyDescent="0.35">
      <c r="A126" s="480">
        <v>122</v>
      </c>
      <c r="B126" s="315" t="s">
        <v>572</v>
      </c>
      <c r="C126" s="315" t="s">
        <v>576</v>
      </c>
      <c r="D126" s="315" t="s">
        <v>593</v>
      </c>
      <c r="E126" s="315" t="s">
        <v>758</v>
      </c>
      <c r="F126" s="315" t="s">
        <v>471</v>
      </c>
      <c r="G126" s="315"/>
      <c r="H126" s="315"/>
      <c r="I126" s="315" t="s">
        <v>471</v>
      </c>
      <c r="J126" s="315" t="s">
        <v>471</v>
      </c>
      <c r="K126" s="315" t="s">
        <v>471</v>
      </c>
      <c r="L126" s="315" t="s">
        <v>471</v>
      </c>
      <c r="M126" s="315" t="s">
        <v>471</v>
      </c>
      <c r="N126" s="315" t="s">
        <v>471</v>
      </c>
      <c r="O126" s="315" t="s">
        <v>471</v>
      </c>
      <c r="P126" s="282"/>
      <c r="Q126" s="315" t="s">
        <v>471</v>
      </c>
      <c r="R126" s="484"/>
      <c r="S126" s="484"/>
      <c r="T126" s="484"/>
      <c r="U126" s="484"/>
      <c r="V126" s="484"/>
      <c r="W126" s="331" t="s">
        <v>759</v>
      </c>
      <c r="X126" s="315" t="s">
        <v>767</v>
      </c>
      <c r="Y126" s="300">
        <v>43388</v>
      </c>
      <c r="Z126"/>
    </row>
    <row r="127" spans="1:26" ht="50.25" customHeight="1" x14ac:dyDescent="0.35">
      <c r="A127" s="479">
        <v>123</v>
      </c>
      <c r="B127" s="315" t="s">
        <v>572</v>
      </c>
      <c r="C127" s="315" t="s">
        <v>576</v>
      </c>
      <c r="D127" s="315" t="s">
        <v>593</v>
      </c>
      <c r="E127" s="315" t="s">
        <v>614</v>
      </c>
      <c r="F127" s="315" t="s">
        <v>471</v>
      </c>
      <c r="G127" s="315" t="s">
        <v>471</v>
      </c>
      <c r="H127" s="315"/>
      <c r="I127" s="315" t="s">
        <v>471</v>
      </c>
      <c r="J127" s="315" t="s">
        <v>471</v>
      </c>
      <c r="K127" s="315" t="s">
        <v>471</v>
      </c>
      <c r="L127" s="315" t="s">
        <v>471</v>
      </c>
      <c r="M127" s="315" t="s">
        <v>471</v>
      </c>
      <c r="N127" s="315" t="s">
        <v>471</v>
      </c>
      <c r="O127" s="315" t="s">
        <v>471</v>
      </c>
      <c r="P127" s="282"/>
      <c r="Q127" s="315" t="s">
        <v>471</v>
      </c>
      <c r="R127" s="484"/>
      <c r="S127" s="484"/>
      <c r="T127" s="484"/>
      <c r="U127" s="484"/>
      <c r="V127" s="484"/>
      <c r="W127" s="331" t="s">
        <v>760</v>
      </c>
      <c r="X127" s="315" t="s">
        <v>767</v>
      </c>
      <c r="Y127" s="300">
        <v>43388</v>
      </c>
      <c r="Z127"/>
    </row>
    <row r="128" spans="1:26" ht="50" x14ac:dyDescent="0.35">
      <c r="A128" s="480">
        <v>124</v>
      </c>
      <c r="B128" s="315" t="s">
        <v>572</v>
      </c>
      <c r="C128" s="315" t="s">
        <v>576</v>
      </c>
      <c r="D128" s="315" t="s">
        <v>593</v>
      </c>
      <c r="E128" s="315" t="s">
        <v>761</v>
      </c>
      <c r="F128" s="315" t="s">
        <v>471</v>
      </c>
      <c r="G128" s="315" t="s">
        <v>471</v>
      </c>
      <c r="H128" s="315"/>
      <c r="I128" s="315" t="s">
        <v>471</v>
      </c>
      <c r="J128" s="315" t="s">
        <v>471</v>
      </c>
      <c r="K128" s="315" t="s">
        <v>471</v>
      </c>
      <c r="L128" s="315" t="s">
        <v>471</v>
      </c>
      <c r="M128" s="315" t="s">
        <v>471</v>
      </c>
      <c r="N128" s="315" t="s">
        <v>471</v>
      </c>
      <c r="O128" s="315" t="s">
        <v>471</v>
      </c>
      <c r="P128" s="282"/>
      <c r="Q128" s="315" t="s">
        <v>471</v>
      </c>
      <c r="R128" s="484"/>
      <c r="S128" s="484"/>
      <c r="T128" s="484"/>
      <c r="U128" s="484"/>
      <c r="V128" s="484"/>
      <c r="W128" s="331" t="s">
        <v>762</v>
      </c>
      <c r="X128" s="315" t="s">
        <v>767</v>
      </c>
      <c r="Y128" s="300">
        <v>43388</v>
      </c>
    </row>
    <row r="129" spans="1:25" ht="80.5" x14ac:dyDescent="0.35">
      <c r="A129" s="479">
        <v>125</v>
      </c>
      <c r="B129" s="315" t="s">
        <v>572</v>
      </c>
      <c r="C129" s="315" t="s">
        <v>579</v>
      </c>
      <c r="D129" s="315" t="s">
        <v>588</v>
      </c>
      <c r="E129" s="273" t="s">
        <v>607</v>
      </c>
      <c r="F129" s="270" t="s">
        <v>471</v>
      </c>
      <c r="G129" s="270" t="s">
        <v>471</v>
      </c>
      <c r="H129" s="270"/>
      <c r="I129" s="270" t="s">
        <v>471</v>
      </c>
      <c r="J129" s="270" t="s">
        <v>471</v>
      </c>
      <c r="K129" s="270" t="s">
        <v>471</v>
      </c>
      <c r="L129" s="270" t="s">
        <v>471</v>
      </c>
      <c r="M129" s="270" t="s">
        <v>471</v>
      </c>
      <c r="N129" s="270" t="s">
        <v>471</v>
      </c>
      <c r="O129" s="270" t="s">
        <v>471</v>
      </c>
      <c r="P129" s="282" t="s">
        <v>471</v>
      </c>
      <c r="Q129" s="270"/>
      <c r="R129" s="449"/>
      <c r="S129" s="449"/>
      <c r="T129" s="449"/>
      <c r="U129" s="449"/>
      <c r="V129" s="449"/>
      <c r="W129" s="331" t="s">
        <v>795</v>
      </c>
      <c r="X129" s="315" t="s">
        <v>833</v>
      </c>
      <c r="Y129" s="300">
        <v>43405</v>
      </c>
    </row>
    <row r="130" spans="1:25" ht="50" x14ac:dyDescent="0.35">
      <c r="A130" s="480">
        <v>126</v>
      </c>
      <c r="B130" s="315" t="s">
        <v>572</v>
      </c>
      <c r="C130" s="315" t="s">
        <v>579</v>
      </c>
      <c r="D130" s="315" t="s">
        <v>593</v>
      </c>
      <c r="E130" s="273" t="s">
        <v>744</v>
      </c>
      <c r="F130" s="270" t="s">
        <v>471</v>
      </c>
      <c r="G130" s="270" t="s">
        <v>471</v>
      </c>
      <c r="H130" s="270"/>
      <c r="I130" s="270" t="s">
        <v>471</v>
      </c>
      <c r="J130" s="270" t="s">
        <v>471</v>
      </c>
      <c r="K130" s="270" t="s">
        <v>471</v>
      </c>
      <c r="L130" s="270" t="s">
        <v>471</v>
      </c>
      <c r="M130" s="270" t="s">
        <v>471</v>
      </c>
      <c r="N130" s="270" t="s">
        <v>471</v>
      </c>
      <c r="O130" s="270" t="s">
        <v>471</v>
      </c>
      <c r="P130" s="282" t="s">
        <v>471</v>
      </c>
      <c r="Q130" s="270"/>
      <c r="R130" s="449"/>
      <c r="S130" s="449"/>
      <c r="T130" s="449"/>
      <c r="U130" s="449"/>
      <c r="V130" s="449"/>
      <c r="W130" s="466" t="s">
        <v>796</v>
      </c>
      <c r="X130" s="315" t="s">
        <v>833</v>
      </c>
      <c r="Y130" s="300">
        <v>43405</v>
      </c>
    </row>
    <row r="131" spans="1:25" ht="103.5" x14ac:dyDescent="0.35">
      <c r="A131" s="479">
        <v>127</v>
      </c>
      <c r="B131" s="315" t="s">
        <v>572</v>
      </c>
      <c r="C131" s="315" t="s">
        <v>579</v>
      </c>
      <c r="D131" s="315" t="s">
        <v>593</v>
      </c>
      <c r="E131" s="273" t="s">
        <v>797</v>
      </c>
      <c r="F131" s="270" t="s">
        <v>471</v>
      </c>
      <c r="G131" s="270" t="s">
        <v>471</v>
      </c>
      <c r="H131" s="270"/>
      <c r="I131" s="270" t="s">
        <v>471</v>
      </c>
      <c r="J131" s="270" t="s">
        <v>471</v>
      </c>
      <c r="K131" s="270" t="s">
        <v>471</v>
      </c>
      <c r="L131" s="270" t="s">
        <v>471</v>
      </c>
      <c r="M131" s="270" t="s">
        <v>471</v>
      </c>
      <c r="N131" s="270" t="s">
        <v>471</v>
      </c>
      <c r="O131" s="270" t="s">
        <v>471</v>
      </c>
      <c r="P131" s="282" t="s">
        <v>471</v>
      </c>
      <c r="Q131" s="270"/>
      <c r="R131" s="449"/>
      <c r="S131" s="449"/>
      <c r="T131" s="449"/>
      <c r="U131" s="449"/>
      <c r="V131" s="449"/>
      <c r="W131" s="331" t="s">
        <v>798</v>
      </c>
      <c r="X131" s="315" t="s">
        <v>833</v>
      </c>
      <c r="Y131" s="300">
        <v>43405</v>
      </c>
    </row>
    <row r="132" spans="1:25" ht="92" x14ac:dyDescent="0.35">
      <c r="A132" s="480">
        <v>128</v>
      </c>
      <c r="B132" s="315" t="s">
        <v>572</v>
      </c>
      <c r="C132" s="315" t="s">
        <v>579</v>
      </c>
      <c r="D132" s="315" t="s">
        <v>593</v>
      </c>
      <c r="E132" s="273" t="s">
        <v>799</v>
      </c>
      <c r="F132" s="270" t="s">
        <v>471</v>
      </c>
      <c r="G132" s="270" t="s">
        <v>471</v>
      </c>
      <c r="H132" s="270"/>
      <c r="I132" s="270" t="s">
        <v>471</v>
      </c>
      <c r="J132" s="270" t="s">
        <v>471</v>
      </c>
      <c r="K132" s="270" t="s">
        <v>471</v>
      </c>
      <c r="L132" s="270" t="s">
        <v>471</v>
      </c>
      <c r="M132" s="270" t="s">
        <v>471</v>
      </c>
      <c r="N132" s="270" t="s">
        <v>471</v>
      </c>
      <c r="O132" s="270" t="s">
        <v>471</v>
      </c>
      <c r="P132" s="282" t="s">
        <v>471</v>
      </c>
      <c r="Q132" s="270"/>
      <c r="R132" s="449"/>
      <c r="S132" s="449"/>
      <c r="T132" s="449"/>
      <c r="U132" s="449"/>
      <c r="V132" s="449"/>
      <c r="W132" s="331" t="s">
        <v>800</v>
      </c>
      <c r="X132" s="315" t="s">
        <v>833</v>
      </c>
      <c r="Y132" s="300">
        <v>43405</v>
      </c>
    </row>
    <row r="133" spans="1:25" ht="92" x14ac:dyDescent="0.35">
      <c r="A133" s="479">
        <v>129</v>
      </c>
      <c r="B133" s="315" t="s">
        <v>572</v>
      </c>
      <c r="C133" s="315" t="s">
        <v>579</v>
      </c>
      <c r="D133" s="315" t="s">
        <v>593</v>
      </c>
      <c r="E133" s="273" t="s">
        <v>801</v>
      </c>
      <c r="F133" s="270" t="s">
        <v>471</v>
      </c>
      <c r="G133" s="270" t="s">
        <v>471</v>
      </c>
      <c r="H133" s="270"/>
      <c r="I133" s="270" t="s">
        <v>471</v>
      </c>
      <c r="J133" s="270" t="s">
        <v>471</v>
      </c>
      <c r="K133" s="270" t="s">
        <v>471</v>
      </c>
      <c r="L133" s="270" t="s">
        <v>471</v>
      </c>
      <c r="M133" s="270" t="s">
        <v>471</v>
      </c>
      <c r="N133" s="270" t="s">
        <v>471</v>
      </c>
      <c r="O133" s="270" t="s">
        <v>471</v>
      </c>
      <c r="P133" s="282" t="s">
        <v>471</v>
      </c>
      <c r="Q133" s="270"/>
      <c r="R133" s="449"/>
      <c r="S133" s="449"/>
      <c r="T133" s="449"/>
      <c r="U133" s="449"/>
      <c r="V133" s="449"/>
      <c r="W133" s="331" t="s">
        <v>802</v>
      </c>
      <c r="X133" s="315" t="s">
        <v>833</v>
      </c>
      <c r="Y133" s="300">
        <v>43405</v>
      </c>
    </row>
    <row r="134" spans="1:25" ht="100.5" customHeight="1" x14ac:dyDescent="0.35">
      <c r="A134" s="480">
        <v>130</v>
      </c>
      <c r="B134" s="315" t="s">
        <v>572</v>
      </c>
      <c r="C134" s="315" t="s">
        <v>579</v>
      </c>
      <c r="D134" s="315" t="s">
        <v>593</v>
      </c>
      <c r="E134" s="273" t="s">
        <v>803</v>
      </c>
      <c r="F134" s="270" t="s">
        <v>471</v>
      </c>
      <c r="G134" s="270" t="s">
        <v>471</v>
      </c>
      <c r="H134" s="270"/>
      <c r="I134" s="270" t="s">
        <v>471</v>
      </c>
      <c r="J134" s="270" t="s">
        <v>471</v>
      </c>
      <c r="K134" s="270" t="s">
        <v>471</v>
      </c>
      <c r="L134" s="270" t="s">
        <v>471</v>
      </c>
      <c r="M134" s="270" t="s">
        <v>471</v>
      </c>
      <c r="N134" s="270" t="s">
        <v>471</v>
      </c>
      <c r="O134" s="270" t="s">
        <v>471</v>
      </c>
      <c r="P134" s="282" t="s">
        <v>471</v>
      </c>
      <c r="Q134" s="270"/>
      <c r="R134" s="449"/>
      <c r="S134" s="449"/>
      <c r="T134" s="449"/>
      <c r="U134" s="449"/>
      <c r="V134" s="449"/>
      <c r="W134" s="331" t="s">
        <v>804</v>
      </c>
      <c r="X134" s="315" t="s">
        <v>833</v>
      </c>
      <c r="Y134" s="300">
        <v>43405</v>
      </c>
    </row>
    <row r="135" spans="1:25" ht="68.25" customHeight="1" x14ac:dyDescent="0.35">
      <c r="A135" s="479">
        <v>131</v>
      </c>
      <c r="B135" s="315" t="s">
        <v>572</v>
      </c>
      <c r="C135" s="315" t="s">
        <v>579</v>
      </c>
      <c r="D135" s="315" t="s">
        <v>593</v>
      </c>
      <c r="E135" s="273" t="s">
        <v>745</v>
      </c>
      <c r="F135" s="270" t="s">
        <v>471</v>
      </c>
      <c r="G135" s="270" t="s">
        <v>471</v>
      </c>
      <c r="H135" s="270"/>
      <c r="I135" s="270" t="s">
        <v>471</v>
      </c>
      <c r="J135" s="270" t="s">
        <v>471</v>
      </c>
      <c r="K135" s="270" t="s">
        <v>471</v>
      </c>
      <c r="L135" s="270" t="s">
        <v>471</v>
      </c>
      <c r="M135" s="270" t="s">
        <v>471</v>
      </c>
      <c r="N135" s="270" t="s">
        <v>471</v>
      </c>
      <c r="O135" s="270" t="s">
        <v>471</v>
      </c>
      <c r="P135" s="282" t="s">
        <v>471</v>
      </c>
      <c r="Q135" s="270"/>
      <c r="R135" s="449"/>
      <c r="S135" s="449"/>
      <c r="T135" s="449"/>
      <c r="U135" s="449"/>
      <c r="V135" s="449"/>
      <c r="W135" s="466" t="s">
        <v>805</v>
      </c>
      <c r="X135" s="315" t="s">
        <v>833</v>
      </c>
      <c r="Y135" s="300">
        <v>43405</v>
      </c>
    </row>
    <row r="136" spans="1:25" ht="115" x14ac:dyDescent="0.35">
      <c r="A136" s="480">
        <v>132</v>
      </c>
      <c r="B136" s="315" t="s">
        <v>572</v>
      </c>
      <c r="C136" s="315" t="s">
        <v>579</v>
      </c>
      <c r="D136" s="315" t="s">
        <v>593</v>
      </c>
      <c r="E136" s="273" t="s">
        <v>806</v>
      </c>
      <c r="F136" s="270" t="s">
        <v>471</v>
      </c>
      <c r="G136" s="270" t="s">
        <v>471</v>
      </c>
      <c r="H136" s="270"/>
      <c r="I136" s="270" t="s">
        <v>471</v>
      </c>
      <c r="J136" s="270" t="s">
        <v>471</v>
      </c>
      <c r="K136" s="270" t="s">
        <v>471</v>
      </c>
      <c r="L136" s="270" t="s">
        <v>471</v>
      </c>
      <c r="M136" s="270" t="s">
        <v>471</v>
      </c>
      <c r="N136" s="270" t="s">
        <v>471</v>
      </c>
      <c r="O136" s="270" t="s">
        <v>471</v>
      </c>
      <c r="P136" s="282" t="s">
        <v>471</v>
      </c>
      <c r="Q136" s="270"/>
      <c r="R136" s="449"/>
      <c r="S136" s="449"/>
      <c r="T136" s="449"/>
      <c r="U136" s="449"/>
      <c r="V136" s="449"/>
      <c r="W136" s="331" t="s">
        <v>807</v>
      </c>
      <c r="X136" s="315" t="s">
        <v>833</v>
      </c>
      <c r="Y136" s="300">
        <v>43405</v>
      </c>
    </row>
    <row r="137" spans="1:25" ht="101.25" customHeight="1" x14ac:dyDescent="0.35">
      <c r="A137" s="479">
        <v>133</v>
      </c>
      <c r="B137" s="315" t="s">
        <v>572</v>
      </c>
      <c r="C137" s="315" t="s">
        <v>579</v>
      </c>
      <c r="D137" s="315" t="s">
        <v>593</v>
      </c>
      <c r="E137" s="273" t="s">
        <v>808</v>
      </c>
      <c r="F137" s="270" t="s">
        <v>471</v>
      </c>
      <c r="G137" s="270" t="s">
        <v>471</v>
      </c>
      <c r="H137" s="270"/>
      <c r="I137" s="270" t="s">
        <v>471</v>
      </c>
      <c r="J137" s="270" t="s">
        <v>471</v>
      </c>
      <c r="K137" s="270" t="s">
        <v>471</v>
      </c>
      <c r="L137" s="270" t="s">
        <v>471</v>
      </c>
      <c r="M137" s="270" t="s">
        <v>471</v>
      </c>
      <c r="N137" s="270" t="s">
        <v>471</v>
      </c>
      <c r="O137" s="270" t="s">
        <v>471</v>
      </c>
      <c r="P137" s="282" t="s">
        <v>471</v>
      </c>
      <c r="Q137" s="270"/>
      <c r="R137" s="449"/>
      <c r="S137" s="449"/>
      <c r="T137" s="449"/>
      <c r="U137" s="449"/>
      <c r="V137" s="449"/>
      <c r="W137" s="331" t="s">
        <v>809</v>
      </c>
      <c r="X137" s="315" t="s">
        <v>833</v>
      </c>
      <c r="Y137" s="300">
        <v>43405</v>
      </c>
    </row>
    <row r="138" spans="1:25" ht="105" customHeight="1" x14ac:dyDescent="0.35">
      <c r="A138" s="480">
        <v>134</v>
      </c>
      <c r="B138" s="315" t="s">
        <v>572</v>
      </c>
      <c r="C138" s="315" t="s">
        <v>579</v>
      </c>
      <c r="D138" s="315" t="s">
        <v>593</v>
      </c>
      <c r="E138" s="273" t="s">
        <v>810</v>
      </c>
      <c r="F138" s="270" t="s">
        <v>471</v>
      </c>
      <c r="G138" s="270" t="s">
        <v>471</v>
      </c>
      <c r="H138" s="270"/>
      <c r="I138" s="270" t="s">
        <v>471</v>
      </c>
      <c r="J138" s="270" t="s">
        <v>471</v>
      </c>
      <c r="K138" s="270" t="s">
        <v>471</v>
      </c>
      <c r="L138" s="270" t="s">
        <v>471</v>
      </c>
      <c r="M138" s="270" t="s">
        <v>471</v>
      </c>
      <c r="N138" s="270" t="s">
        <v>471</v>
      </c>
      <c r="O138" s="270" t="s">
        <v>471</v>
      </c>
      <c r="P138" s="282" t="s">
        <v>471</v>
      </c>
      <c r="Q138" s="270"/>
      <c r="R138" s="449"/>
      <c r="S138" s="449"/>
      <c r="T138" s="449"/>
      <c r="U138" s="449"/>
      <c r="V138" s="449"/>
      <c r="W138" s="331" t="s">
        <v>811</v>
      </c>
      <c r="X138" s="315" t="s">
        <v>833</v>
      </c>
      <c r="Y138" s="300">
        <v>43405</v>
      </c>
    </row>
    <row r="139" spans="1:25" ht="105.75" customHeight="1" x14ac:dyDescent="0.35">
      <c r="A139" s="479">
        <v>135</v>
      </c>
      <c r="B139" s="315" t="s">
        <v>572</v>
      </c>
      <c r="C139" s="315" t="s">
        <v>579</v>
      </c>
      <c r="D139" s="315" t="s">
        <v>593</v>
      </c>
      <c r="E139" s="273" t="s">
        <v>812</v>
      </c>
      <c r="F139" s="270" t="s">
        <v>471</v>
      </c>
      <c r="G139" s="270" t="s">
        <v>471</v>
      </c>
      <c r="H139" s="270"/>
      <c r="I139" s="270" t="s">
        <v>471</v>
      </c>
      <c r="J139" s="270" t="s">
        <v>471</v>
      </c>
      <c r="K139" s="270" t="s">
        <v>471</v>
      </c>
      <c r="L139" s="270" t="s">
        <v>471</v>
      </c>
      <c r="M139" s="270" t="s">
        <v>471</v>
      </c>
      <c r="N139" s="270" t="s">
        <v>471</v>
      </c>
      <c r="O139" s="270" t="s">
        <v>471</v>
      </c>
      <c r="P139" s="282" t="s">
        <v>471</v>
      </c>
      <c r="Q139" s="270"/>
      <c r="R139" s="449"/>
      <c r="S139" s="449"/>
      <c r="T139" s="449"/>
      <c r="U139" s="449"/>
      <c r="V139" s="449"/>
      <c r="W139" s="331" t="s">
        <v>813</v>
      </c>
      <c r="X139" s="315" t="s">
        <v>833</v>
      </c>
      <c r="Y139" s="300">
        <v>43405</v>
      </c>
    </row>
    <row r="140" spans="1:25" ht="50" x14ac:dyDescent="0.35">
      <c r="A140" s="480">
        <v>136</v>
      </c>
      <c r="B140" s="315" t="s">
        <v>572</v>
      </c>
      <c r="C140" s="315" t="s">
        <v>579</v>
      </c>
      <c r="D140" s="315" t="s">
        <v>593</v>
      </c>
      <c r="E140" s="273" t="s">
        <v>748</v>
      </c>
      <c r="F140" s="270" t="s">
        <v>471</v>
      </c>
      <c r="G140" s="270" t="s">
        <v>471</v>
      </c>
      <c r="H140" s="270"/>
      <c r="I140" s="270" t="s">
        <v>471</v>
      </c>
      <c r="J140" s="270" t="s">
        <v>471</v>
      </c>
      <c r="K140" s="270" t="s">
        <v>471</v>
      </c>
      <c r="L140" s="270" t="s">
        <v>471</v>
      </c>
      <c r="M140" s="270" t="s">
        <v>471</v>
      </c>
      <c r="N140" s="270" t="s">
        <v>471</v>
      </c>
      <c r="O140" s="270" t="s">
        <v>471</v>
      </c>
      <c r="P140" s="282" t="s">
        <v>471</v>
      </c>
      <c r="Q140" s="270"/>
      <c r="R140" s="449"/>
      <c r="S140" s="449"/>
      <c r="T140" s="449"/>
      <c r="U140" s="449"/>
      <c r="V140" s="449"/>
      <c r="W140" s="466" t="s">
        <v>814</v>
      </c>
      <c r="X140" s="315" t="s">
        <v>833</v>
      </c>
      <c r="Y140" s="300">
        <v>43405</v>
      </c>
    </row>
    <row r="141" spans="1:25" ht="115" x14ac:dyDescent="0.35">
      <c r="A141" s="479">
        <v>137</v>
      </c>
      <c r="B141" s="315" t="s">
        <v>572</v>
      </c>
      <c r="C141" s="315" t="s">
        <v>579</v>
      </c>
      <c r="D141" s="315" t="s">
        <v>593</v>
      </c>
      <c r="E141" s="273" t="s">
        <v>815</v>
      </c>
      <c r="F141" s="270" t="s">
        <v>471</v>
      </c>
      <c r="G141" s="270" t="s">
        <v>471</v>
      </c>
      <c r="H141" s="270"/>
      <c r="I141" s="270" t="s">
        <v>471</v>
      </c>
      <c r="J141" s="270" t="s">
        <v>471</v>
      </c>
      <c r="K141" s="270" t="s">
        <v>471</v>
      </c>
      <c r="L141" s="270" t="s">
        <v>471</v>
      </c>
      <c r="M141" s="270" t="s">
        <v>471</v>
      </c>
      <c r="N141" s="270" t="s">
        <v>471</v>
      </c>
      <c r="O141" s="270" t="s">
        <v>471</v>
      </c>
      <c r="P141" s="282" t="s">
        <v>471</v>
      </c>
      <c r="Q141" s="270"/>
      <c r="R141" s="449"/>
      <c r="S141" s="449"/>
      <c r="T141" s="449"/>
      <c r="U141" s="449"/>
      <c r="V141" s="449"/>
      <c r="W141" s="331" t="s">
        <v>816</v>
      </c>
      <c r="X141" s="315" t="s">
        <v>833</v>
      </c>
      <c r="Y141" s="300">
        <v>43405</v>
      </c>
    </row>
    <row r="142" spans="1:25" ht="92" x14ac:dyDescent="0.35">
      <c r="A142" s="480">
        <v>138</v>
      </c>
      <c r="B142" s="315" t="s">
        <v>572</v>
      </c>
      <c r="C142" s="315" t="s">
        <v>579</v>
      </c>
      <c r="D142" s="315" t="s">
        <v>593</v>
      </c>
      <c r="E142" s="273" t="s">
        <v>817</v>
      </c>
      <c r="F142" s="270" t="s">
        <v>471</v>
      </c>
      <c r="G142" s="270" t="s">
        <v>471</v>
      </c>
      <c r="H142" s="270"/>
      <c r="I142" s="270" t="s">
        <v>471</v>
      </c>
      <c r="J142" s="270" t="s">
        <v>471</v>
      </c>
      <c r="K142" s="270" t="s">
        <v>471</v>
      </c>
      <c r="L142" s="270" t="s">
        <v>471</v>
      </c>
      <c r="M142" s="270" t="s">
        <v>471</v>
      </c>
      <c r="N142" s="270" t="s">
        <v>471</v>
      </c>
      <c r="O142" s="270" t="s">
        <v>471</v>
      </c>
      <c r="P142" s="282" t="s">
        <v>471</v>
      </c>
      <c r="Q142" s="270"/>
      <c r="R142" s="449"/>
      <c r="S142" s="449"/>
      <c r="T142" s="449"/>
      <c r="U142" s="449"/>
      <c r="V142" s="449"/>
      <c r="W142" s="427" t="s">
        <v>818</v>
      </c>
      <c r="X142" s="315" t="s">
        <v>833</v>
      </c>
      <c r="Y142" s="300">
        <v>43405</v>
      </c>
    </row>
    <row r="143" spans="1:25" ht="102.75" customHeight="1" x14ac:dyDescent="0.35">
      <c r="A143" s="479">
        <v>139</v>
      </c>
      <c r="B143" s="315" t="s">
        <v>572</v>
      </c>
      <c r="C143" s="315" t="s">
        <v>579</v>
      </c>
      <c r="D143" s="315" t="s">
        <v>593</v>
      </c>
      <c r="E143" s="273" t="s">
        <v>819</v>
      </c>
      <c r="F143" s="270" t="s">
        <v>471</v>
      </c>
      <c r="G143" s="270" t="s">
        <v>471</v>
      </c>
      <c r="H143" s="270"/>
      <c r="I143" s="270" t="s">
        <v>471</v>
      </c>
      <c r="J143" s="270" t="s">
        <v>471</v>
      </c>
      <c r="K143" s="270" t="s">
        <v>471</v>
      </c>
      <c r="L143" s="270" t="s">
        <v>471</v>
      </c>
      <c r="M143" s="270" t="s">
        <v>471</v>
      </c>
      <c r="N143" s="270" t="s">
        <v>471</v>
      </c>
      <c r="O143" s="270" t="s">
        <v>471</v>
      </c>
      <c r="P143" s="282" t="s">
        <v>471</v>
      </c>
      <c r="Q143" s="270"/>
      <c r="R143" s="449"/>
      <c r="S143" s="449"/>
      <c r="T143" s="449"/>
      <c r="U143" s="449"/>
      <c r="V143" s="449"/>
      <c r="W143" s="331" t="s">
        <v>820</v>
      </c>
      <c r="X143" s="315" t="s">
        <v>833</v>
      </c>
      <c r="Y143" s="300">
        <v>43405</v>
      </c>
    </row>
    <row r="144" spans="1:25" ht="92" x14ac:dyDescent="0.35">
      <c r="A144" s="480">
        <v>140</v>
      </c>
      <c r="B144" s="315" t="s">
        <v>572</v>
      </c>
      <c r="C144" s="315" t="s">
        <v>579</v>
      </c>
      <c r="D144" s="315" t="s">
        <v>593</v>
      </c>
      <c r="E144" s="273" t="s">
        <v>821</v>
      </c>
      <c r="F144" s="270" t="s">
        <v>471</v>
      </c>
      <c r="G144" s="270" t="s">
        <v>471</v>
      </c>
      <c r="H144" s="270"/>
      <c r="I144" s="270" t="s">
        <v>471</v>
      </c>
      <c r="J144" s="270" t="s">
        <v>471</v>
      </c>
      <c r="K144" s="270" t="s">
        <v>471</v>
      </c>
      <c r="L144" s="270" t="s">
        <v>471</v>
      </c>
      <c r="M144" s="270" t="s">
        <v>471</v>
      </c>
      <c r="N144" s="270" t="s">
        <v>471</v>
      </c>
      <c r="O144" s="270" t="s">
        <v>471</v>
      </c>
      <c r="P144" s="282" t="s">
        <v>471</v>
      </c>
      <c r="Q144" s="270"/>
      <c r="R144" s="449"/>
      <c r="S144" s="449"/>
      <c r="T144" s="449"/>
      <c r="U144" s="449"/>
      <c r="V144" s="449"/>
      <c r="W144" s="331" t="s">
        <v>822</v>
      </c>
      <c r="X144" s="315" t="s">
        <v>833</v>
      </c>
      <c r="Y144" s="300">
        <v>43405</v>
      </c>
    </row>
    <row r="145" spans="1:26" ht="57.5" x14ac:dyDescent="0.35">
      <c r="A145" s="479">
        <v>141</v>
      </c>
      <c r="B145" s="315" t="s">
        <v>572</v>
      </c>
      <c r="C145" s="315" t="s">
        <v>579</v>
      </c>
      <c r="D145" s="315" t="s">
        <v>593</v>
      </c>
      <c r="E145" s="273" t="s">
        <v>823</v>
      </c>
      <c r="F145" s="270" t="s">
        <v>471</v>
      </c>
      <c r="G145" s="270" t="s">
        <v>471</v>
      </c>
      <c r="H145" s="270"/>
      <c r="I145" s="270" t="s">
        <v>471</v>
      </c>
      <c r="J145" s="270" t="s">
        <v>471</v>
      </c>
      <c r="K145" s="270" t="s">
        <v>471</v>
      </c>
      <c r="L145" s="270" t="s">
        <v>471</v>
      </c>
      <c r="M145" s="270" t="s">
        <v>471</v>
      </c>
      <c r="N145" s="270" t="s">
        <v>471</v>
      </c>
      <c r="O145" s="270" t="s">
        <v>471</v>
      </c>
      <c r="P145" s="282" t="s">
        <v>471</v>
      </c>
      <c r="Q145" s="270"/>
      <c r="R145" s="449"/>
      <c r="S145" s="449"/>
      <c r="T145" s="449"/>
      <c r="U145" s="449"/>
      <c r="V145" s="449"/>
      <c r="W145" s="444" t="s">
        <v>824</v>
      </c>
      <c r="X145" s="315" t="s">
        <v>833</v>
      </c>
      <c r="Y145" s="300">
        <v>43405</v>
      </c>
    </row>
    <row r="146" spans="1:26" ht="115" x14ac:dyDescent="0.35">
      <c r="A146" s="480">
        <v>142</v>
      </c>
      <c r="B146" s="315" t="s">
        <v>572</v>
      </c>
      <c r="C146" s="315" t="s">
        <v>579</v>
      </c>
      <c r="D146" s="315" t="s">
        <v>593</v>
      </c>
      <c r="E146" s="273" t="s">
        <v>825</v>
      </c>
      <c r="F146" s="270" t="s">
        <v>471</v>
      </c>
      <c r="G146" s="270" t="s">
        <v>471</v>
      </c>
      <c r="H146" s="270"/>
      <c r="I146" s="270" t="s">
        <v>471</v>
      </c>
      <c r="J146" s="270" t="s">
        <v>471</v>
      </c>
      <c r="K146" s="270" t="s">
        <v>471</v>
      </c>
      <c r="L146" s="270" t="s">
        <v>471</v>
      </c>
      <c r="M146" s="270" t="s">
        <v>471</v>
      </c>
      <c r="N146" s="270" t="s">
        <v>471</v>
      </c>
      <c r="O146" s="270" t="s">
        <v>471</v>
      </c>
      <c r="P146" s="282" t="s">
        <v>471</v>
      </c>
      <c r="Q146" s="270"/>
      <c r="R146" s="449"/>
      <c r="S146" s="449"/>
      <c r="T146" s="449"/>
      <c r="U146" s="449"/>
      <c r="V146" s="449"/>
      <c r="W146" s="331" t="s">
        <v>826</v>
      </c>
      <c r="X146" s="315" t="s">
        <v>833</v>
      </c>
      <c r="Y146" s="300">
        <v>43405</v>
      </c>
    </row>
    <row r="147" spans="1:26" ht="104.25" customHeight="1" x14ac:dyDescent="0.35">
      <c r="A147" s="479">
        <v>143</v>
      </c>
      <c r="B147" s="315" t="s">
        <v>572</v>
      </c>
      <c r="C147" s="315" t="s">
        <v>579</v>
      </c>
      <c r="D147" s="315" t="s">
        <v>593</v>
      </c>
      <c r="E147" s="273" t="s">
        <v>827</v>
      </c>
      <c r="F147" s="270" t="s">
        <v>471</v>
      </c>
      <c r="G147" s="270" t="s">
        <v>471</v>
      </c>
      <c r="H147" s="270"/>
      <c r="I147" s="270" t="s">
        <v>471</v>
      </c>
      <c r="J147" s="270" t="s">
        <v>471</v>
      </c>
      <c r="K147" s="270" t="s">
        <v>471</v>
      </c>
      <c r="L147" s="270" t="s">
        <v>471</v>
      </c>
      <c r="M147" s="270" t="s">
        <v>471</v>
      </c>
      <c r="N147" s="270" t="s">
        <v>471</v>
      </c>
      <c r="O147" s="270" t="s">
        <v>471</v>
      </c>
      <c r="P147" s="282" t="s">
        <v>471</v>
      </c>
      <c r="Q147" s="270"/>
      <c r="R147" s="449"/>
      <c r="S147" s="449"/>
      <c r="T147" s="449"/>
      <c r="U147" s="449"/>
      <c r="V147" s="449"/>
      <c r="W147" s="331" t="s">
        <v>828</v>
      </c>
      <c r="X147" s="315" t="s">
        <v>833</v>
      </c>
      <c r="Y147" s="300">
        <v>43405</v>
      </c>
    </row>
    <row r="148" spans="1:26" ht="102" customHeight="1" x14ac:dyDescent="0.35">
      <c r="A148" s="480">
        <v>144</v>
      </c>
      <c r="B148" s="315" t="s">
        <v>572</v>
      </c>
      <c r="C148" s="315" t="s">
        <v>579</v>
      </c>
      <c r="D148" s="315" t="s">
        <v>593</v>
      </c>
      <c r="E148" s="273" t="s">
        <v>829</v>
      </c>
      <c r="F148" s="270" t="s">
        <v>471</v>
      </c>
      <c r="G148" s="270" t="s">
        <v>471</v>
      </c>
      <c r="H148" s="270"/>
      <c r="I148" s="270" t="s">
        <v>471</v>
      </c>
      <c r="J148" s="270" t="s">
        <v>471</v>
      </c>
      <c r="K148" s="270" t="s">
        <v>471</v>
      </c>
      <c r="L148" s="270" t="s">
        <v>471</v>
      </c>
      <c r="M148" s="270" t="s">
        <v>471</v>
      </c>
      <c r="N148" s="270" t="s">
        <v>471</v>
      </c>
      <c r="O148" s="270" t="s">
        <v>471</v>
      </c>
      <c r="P148" s="282" t="s">
        <v>471</v>
      </c>
      <c r="Q148" s="270"/>
      <c r="R148" s="449"/>
      <c r="S148" s="449"/>
      <c r="T148" s="449"/>
      <c r="U148" s="449"/>
      <c r="V148" s="449"/>
      <c r="W148" s="331" t="s">
        <v>830</v>
      </c>
      <c r="X148" s="315" t="s">
        <v>833</v>
      </c>
      <c r="Y148" s="300">
        <v>43405</v>
      </c>
    </row>
    <row r="149" spans="1:26" ht="104.25" customHeight="1" x14ac:dyDescent="0.35">
      <c r="A149" s="479">
        <v>145</v>
      </c>
      <c r="B149" s="315" t="s">
        <v>572</v>
      </c>
      <c r="C149" s="315" t="s">
        <v>579</v>
      </c>
      <c r="D149" s="315" t="s">
        <v>593</v>
      </c>
      <c r="E149" s="273" t="s">
        <v>831</v>
      </c>
      <c r="F149" s="270" t="s">
        <v>471</v>
      </c>
      <c r="G149" s="270" t="s">
        <v>471</v>
      </c>
      <c r="H149" s="270"/>
      <c r="I149" s="270" t="s">
        <v>471</v>
      </c>
      <c r="J149" s="270" t="s">
        <v>471</v>
      </c>
      <c r="K149" s="270" t="s">
        <v>471</v>
      </c>
      <c r="L149" s="270" t="s">
        <v>471</v>
      </c>
      <c r="M149" s="270" t="s">
        <v>471</v>
      </c>
      <c r="N149" s="270" t="s">
        <v>471</v>
      </c>
      <c r="O149" s="270" t="s">
        <v>471</v>
      </c>
      <c r="P149" s="282" t="s">
        <v>471</v>
      </c>
      <c r="Q149" s="270"/>
      <c r="R149" s="449"/>
      <c r="S149" s="449"/>
      <c r="T149" s="449"/>
      <c r="U149" s="449"/>
      <c r="V149" s="449"/>
      <c r="W149" s="331" t="s">
        <v>832</v>
      </c>
      <c r="X149" s="315" t="s">
        <v>833</v>
      </c>
      <c r="Y149" s="300">
        <v>43405</v>
      </c>
    </row>
    <row r="150" spans="1:26" ht="67.5" customHeight="1" x14ac:dyDescent="0.35">
      <c r="A150" s="480">
        <v>146</v>
      </c>
      <c r="B150" s="273" t="s">
        <v>572</v>
      </c>
      <c r="C150" s="273" t="s">
        <v>579</v>
      </c>
      <c r="D150" s="273" t="s">
        <v>588</v>
      </c>
      <c r="E150" s="273" t="s">
        <v>607</v>
      </c>
      <c r="F150" s="270" t="s">
        <v>471</v>
      </c>
      <c r="G150" s="270" t="s">
        <v>471</v>
      </c>
      <c r="H150" s="270"/>
      <c r="I150" s="270" t="s">
        <v>471</v>
      </c>
      <c r="J150" s="270" t="s">
        <v>471</v>
      </c>
      <c r="K150" s="270" t="s">
        <v>471</v>
      </c>
      <c r="L150" s="270" t="s">
        <v>471</v>
      </c>
      <c r="M150" s="270" t="s">
        <v>471</v>
      </c>
      <c r="N150" s="270" t="s">
        <v>471</v>
      </c>
      <c r="O150" s="270" t="s">
        <v>471</v>
      </c>
      <c r="P150" s="282" t="s">
        <v>471</v>
      </c>
      <c r="Q150" s="270" t="s">
        <v>471</v>
      </c>
      <c r="R150" s="449"/>
      <c r="S150" s="449"/>
      <c r="T150" s="449"/>
      <c r="U150" s="449"/>
      <c r="V150" s="449"/>
      <c r="W150" s="331" t="s">
        <v>835</v>
      </c>
      <c r="X150" s="315" t="s">
        <v>836</v>
      </c>
      <c r="Y150" s="300">
        <v>43405</v>
      </c>
    </row>
    <row r="151" spans="1:26" s="21" customFormat="1" ht="60.75" customHeight="1" x14ac:dyDescent="0.35">
      <c r="A151" s="480">
        <v>147</v>
      </c>
      <c r="B151" s="273" t="s">
        <v>572</v>
      </c>
      <c r="C151" s="273" t="s">
        <v>576</v>
      </c>
      <c r="D151" s="273" t="s">
        <v>593</v>
      </c>
      <c r="E151" s="273" t="s">
        <v>614</v>
      </c>
      <c r="F151" s="270" t="s">
        <v>471</v>
      </c>
      <c r="G151" s="270" t="s">
        <v>471</v>
      </c>
      <c r="H151" s="270"/>
      <c r="I151" s="270" t="s">
        <v>471</v>
      </c>
      <c r="J151" s="270" t="s">
        <v>471</v>
      </c>
      <c r="K151" s="270" t="s">
        <v>471</v>
      </c>
      <c r="L151" s="270" t="s">
        <v>471</v>
      </c>
      <c r="M151" s="270" t="s">
        <v>471</v>
      </c>
      <c r="N151" s="270" t="s">
        <v>471</v>
      </c>
      <c r="O151" s="270" t="s">
        <v>471</v>
      </c>
      <c r="P151" s="282"/>
      <c r="Q151" s="270" t="s">
        <v>471</v>
      </c>
      <c r="R151" s="449"/>
      <c r="S151" s="449"/>
      <c r="T151" s="449"/>
      <c r="U151" s="449"/>
      <c r="V151" s="449"/>
      <c r="W151" s="331" t="s">
        <v>837</v>
      </c>
      <c r="X151" s="315" t="s">
        <v>873</v>
      </c>
      <c r="Y151" s="300">
        <v>43466</v>
      </c>
      <c r="Z151" s="507"/>
    </row>
    <row r="152" spans="1:26" s="21" customFormat="1" ht="95.25" customHeight="1" x14ac:dyDescent="0.35">
      <c r="A152" s="480">
        <v>148</v>
      </c>
      <c r="B152" s="273" t="s">
        <v>572</v>
      </c>
      <c r="C152" s="273" t="s">
        <v>580</v>
      </c>
      <c r="D152" s="273" t="s">
        <v>593</v>
      </c>
      <c r="E152" s="273" t="s">
        <v>701</v>
      </c>
      <c r="F152" s="270" t="s">
        <v>471</v>
      </c>
      <c r="G152" s="270" t="s">
        <v>471</v>
      </c>
      <c r="H152" s="270"/>
      <c r="I152" s="270" t="s">
        <v>471</v>
      </c>
      <c r="J152" s="270" t="s">
        <v>471</v>
      </c>
      <c r="K152" s="270" t="s">
        <v>471</v>
      </c>
      <c r="L152" s="270" t="s">
        <v>471</v>
      </c>
      <c r="M152" s="270" t="s">
        <v>471</v>
      </c>
      <c r="N152" s="270" t="s">
        <v>471</v>
      </c>
      <c r="O152" s="270" t="s">
        <v>471</v>
      </c>
      <c r="P152" s="282"/>
      <c r="Q152" s="270"/>
      <c r="R152" s="449"/>
      <c r="S152" s="449"/>
      <c r="T152" s="449"/>
      <c r="U152" s="449"/>
      <c r="V152" s="449"/>
      <c r="W152" s="331" t="s">
        <v>838</v>
      </c>
      <c r="X152" s="315" t="s">
        <v>873</v>
      </c>
      <c r="Y152" s="300">
        <v>43466</v>
      </c>
      <c r="Z152" s="507"/>
    </row>
    <row r="153" spans="1:26" s="21" customFormat="1" ht="60" customHeight="1" x14ac:dyDescent="0.35">
      <c r="A153" s="480">
        <v>149</v>
      </c>
      <c r="B153" s="273" t="s">
        <v>572</v>
      </c>
      <c r="C153" s="273" t="s">
        <v>580</v>
      </c>
      <c r="D153" s="273" t="s">
        <v>593</v>
      </c>
      <c r="E153" s="273" t="s">
        <v>704</v>
      </c>
      <c r="F153" s="270" t="s">
        <v>471</v>
      </c>
      <c r="G153" s="270" t="s">
        <v>471</v>
      </c>
      <c r="H153" s="270"/>
      <c r="I153" s="270"/>
      <c r="J153" s="270" t="s">
        <v>471</v>
      </c>
      <c r="K153" s="270" t="s">
        <v>471</v>
      </c>
      <c r="L153" s="270"/>
      <c r="M153" s="270"/>
      <c r="N153" s="270" t="s">
        <v>471</v>
      </c>
      <c r="O153" s="270" t="s">
        <v>471</v>
      </c>
      <c r="P153" s="282"/>
      <c r="Q153" s="270"/>
      <c r="R153" s="449"/>
      <c r="S153" s="449"/>
      <c r="T153" s="449"/>
      <c r="U153" s="449"/>
      <c r="V153" s="449"/>
      <c r="W153" s="331" t="s">
        <v>839</v>
      </c>
      <c r="X153" s="315" t="s">
        <v>873</v>
      </c>
      <c r="Y153" s="300">
        <v>43466</v>
      </c>
      <c r="Z153" s="507"/>
    </row>
    <row r="154" spans="1:26" s="21" customFormat="1" ht="81" customHeight="1" x14ac:dyDescent="0.35">
      <c r="A154" s="480">
        <v>150</v>
      </c>
      <c r="B154" s="273" t="s">
        <v>572</v>
      </c>
      <c r="C154" s="273" t="s">
        <v>580</v>
      </c>
      <c r="D154" s="273" t="s">
        <v>593</v>
      </c>
      <c r="E154" s="273" t="s">
        <v>708</v>
      </c>
      <c r="F154" s="270" t="s">
        <v>471</v>
      </c>
      <c r="G154" s="270" t="s">
        <v>471</v>
      </c>
      <c r="H154" s="270"/>
      <c r="I154" s="270" t="s">
        <v>471</v>
      </c>
      <c r="J154" s="270" t="s">
        <v>471</v>
      </c>
      <c r="K154" s="270" t="s">
        <v>471</v>
      </c>
      <c r="L154" s="270" t="s">
        <v>471</v>
      </c>
      <c r="M154" s="270" t="s">
        <v>471</v>
      </c>
      <c r="N154" s="270" t="s">
        <v>471</v>
      </c>
      <c r="O154" s="270" t="s">
        <v>471</v>
      </c>
      <c r="P154" s="282"/>
      <c r="Q154" s="270"/>
      <c r="R154" s="449"/>
      <c r="S154" s="449"/>
      <c r="T154" s="449"/>
      <c r="U154" s="449"/>
      <c r="V154" s="449"/>
      <c r="W154" s="331" t="s">
        <v>840</v>
      </c>
      <c r="X154" s="315" t="s">
        <v>873</v>
      </c>
      <c r="Y154" s="300">
        <v>43466</v>
      </c>
      <c r="Z154" s="507"/>
    </row>
    <row r="155" spans="1:26" s="21" customFormat="1" ht="52.5" customHeight="1" x14ac:dyDescent="0.35">
      <c r="A155" s="480">
        <v>151</v>
      </c>
      <c r="B155" s="273" t="s">
        <v>572</v>
      </c>
      <c r="C155" s="273" t="s">
        <v>580</v>
      </c>
      <c r="D155" s="273" t="s">
        <v>593</v>
      </c>
      <c r="E155" s="273" t="s">
        <v>710</v>
      </c>
      <c r="F155" s="270" t="s">
        <v>471</v>
      </c>
      <c r="G155" s="270" t="s">
        <v>471</v>
      </c>
      <c r="H155" s="270"/>
      <c r="I155" s="270"/>
      <c r="J155" s="270" t="s">
        <v>471</v>
      </c>
      <c r="K155" s="270" t="s">
        <v>471</v>
      </c>
      <c r="L155" s="270"/>
      <c r="M155" s="270"/>
      <c r="N155" s="270" t="s">
        <v>471</v>
      </c>
      <c r="O155" s="270" t="s">
        <v>471</v>
      </c>
      <c r="P155" s="282"/>
      <c r="Q155" s="270"/>
      <c r="R155" s="449"/>
      <c r="S155" s="449"/>
      <c r="T155" s="449"/>
      <c r="U155" s="449"/>
      <c r="V155" s="449"/>
      <c r="W155" s="331" t="s">
        <v>841</v>
      </c>
      <c r="X155" s="315" t="s">
        <v>873</v>
      </c>
      <c r="Y155" s="300">
        <v>43466</v>
      </c>
      <c r="Z155" s="507"/>
    </row>
    <row r="156" spans="1:26" s="21" customFormat="1" ht="66.75" customHeight="1" x14ac:dyDescent="0.35">
      <c r="A156" s="480">
        <v>152</v>
      </c>
      <c r="B156" s="273" t="s">
        <v>572</v>
      </c>
      <c r="C156" s="273" t="s">
        <v>580</v>
      </c>
      <c r="D156" s="273" t="s">
        <v>593</v>
      </c>
      <c r="E156" s="273" t="s">
        <v>842</v>
      </c>
      <c r="F156" s="270" t="s">
        <v>471</v>
      </c>
      <c r="G156" s="270" t="s">
        <v>471</v>
      </c>
      <c r="H156" s="270"/>
      <c r="I156" s="270" t="s">
        <v>471</v>
      </c>
      <c r="J156" s="270" t="s">
        <v>471</v>
      </c>
      <c r="K156" s="270" t="s">
        <v>471</v>
      </c>
      <c r="L156" s="270" t="s">
        <v>471</v>
      </c>
      <c r="M156" s="270" t="s">
        <v>471</v>
      </c>
      <c r="N156" s="270" t="s">
        <v>471</v>
      </c>
      <c r="O156" s="270" t="s">
        <v>471</v>
      </c>
      <c r="P156" s="282"/>
      <c r="Q156" s="270"/>
      <c r="R156" s="449"/>
      <c r="S156" s="449"/>
      <c r="T156" s="449"/>
      <c r="U156" s="449"/>
      <c r="V156" s="449"/>
      <c r="W156" s="331" t="s">
        <v>843</v>
      </c>
      <c r="X156" s="315" t="s">
        <v>873</v>
      </c>
      <c r="Y156" s="300">
        <v>43466</v>
      </c>
      <c r="Z156" s="507"/>
    </row>
    <row r="157" spans="1:26" s="21" customFormat="1" ht="78.75" customHeight="1" x14ac:dyDescent="0.35">
      <c r="A157" s="480">
        <v>153</v>
      </c>
      <c r="B157" s="273" t="s">
        <v>572</v>
      </c>
      <c r="C157" s="273" t="s">
        <v>580</v>
      </c>
      <c r="D157" s="273" t="s">
        <v>593</v>
      </c>
      <c r="E157" s="273" t="s">
        <v>844</v>
      </c>
      <c r="F157" s="270" t="s">
        <v>471</v>
      </c>
      <c r="G157" s="270" t="s">
        <v>471</v>
      </c>
      <c r="H157" s="270"/>
      <c r="I157" s="270" t="s">
        <v>471</v>
      </c>
      <c r="J157" s="270" t="s">
        <v>471</v>
      </c>
      <c r="K157" s="270" t="s">
        <v>471</v>
      </c>
      <c r="L157" s="270" t="s">
        <v>471</v>
      </c>
      <c r="M157" s="270" t="s">
        <v>471</v>
      </c>
      <c r="N157" s="270" t="s">
        <v>471</v>
      </c>
      <c r="O157" s="270" t="s">
        <v>471</v>
      </c>
      <c r="P157" s="282"/>
      <c r="Q157" s="270"/>
      <c r="R157" s="449"/>
      <c r="S157" s="449"/>
      <c r="T157" s="449"/>
      <c r="U157" s="449"/>
      <c r="V157" s="449"/>
      <c r="W157" s="331" t="s">
        <v>845</v>
      </c>
      <c r="X157" s="315" t="s">
        <v>873</v>
      </c>
      <c r="Y157" s="300">
        <v>43466</v>
      </c>
      <c r="Z157" s="507"/>
    </row>
    <row r="158" spans="1:26" s="21" customFormat="1" ht="78.75" customHeight="1" x14ac:dyDescent="0.35">
      <c r="A158" s="480">
        <v>154</v>
      </c>
      <c r="B158" s="273" t="s">
        <v>572</v>
      </c>
      <c r="C158" s="273" t="s">
        <v>583</v>
      </c>
      <c r="D158" s="273" t="s">
        <v>593</v>
      </c>
      <c r="E158" s="273" t="s">
        <v>846</v>
      </c>
      <c r="F158" s="270" t="s">
        <v>471</v>
      </c>
      <c r="G158" s="270" t="s">
        <v>471</v>
      </c>
      <c r="H158" s="270"/>
      <c r="I158" s="270" t="s">
        <v>471</v>
      </c>
      <c r="J158" s="270" t="s">
        <v>471</v>
      </c>
      <c r="K158" s="270" t="s">
        <v>471</v>
      </c>
      <c r="L158" s="270" t="s">
        <v>471</v>
      </c>
      <c r="M158" s="270" t="s">
        <v>471</v>
      </c>
      <c r="N158" s="270" t="s">
        <v>471</v>
      </c>
      <c r="O158" s="270" t="s">
        <v>471</v>
      </c>
      <c r="P158" s="282"/>
      <c r="Q158" s="270"/>
      <c r="R158" s="449"/>
      <c r="S158" s="449"/>
      <c r="T158" s="449"/>
      <c r="U158" s="449"/>
      <c r="V158" s="449"/>
      <c r="W158" s="331" t="s">
        <v>847</v>
      </c>
      <c r="X158" s="315" t="s">
        <v>873</v>
      </c>
      <c r="Y158" s="300">
        <v>43466</v>
      </c>
      <c r="Z158" s="507"/>
    </row>
    <row r="159" spans="1:26" s="21" customFormat="1" ht="96" customHeight="1" x14ac:dyDescent="0.35">
      <c r="A159" s="480">
        <v>155</v>
      </c>
      <c r="B159" s="273" t="s">
        <v>572</v>
      </c>
      <c r="C159" s="273" t="s">
        <v>583</v>
      </c>
      <c r="D159" s="273" t="s">
        <v>593</v>
      </c>
      <c r="E159" s="273" t="s">
        <v>848</v>
      </c>
      <c r="F159" s="270" t="s">
        <v>471</v>
      </c>
      <c r="G159" s="270" t="s">
        <v>471</v>
      </c>
      <c r="H159" s="270"/>
      <c r="I159" s="270" t="s">
        <v>471</v>
      </c>
      <c r="J159" s="270" t="s">
        <v>471</v>
      </c>
      <c r="K159" s="270" t="s">
        <v>471</v>
      </c>
      <c r="L159" s="270" t="s">
        <v>471</v>
      </c>
      <c r="M159" s="270" t="s">
        <v>471</v>
      </c>
      <c r="N159" s="270" t="s">
        <v>471</v>
      </c>
      <c r="O159" s="270" t="s">
        <v>471</v>
      </c>
      <c r="P159" s="282"/>
      <c r="Q159" s="270" t="s">
        <v>471</v>
      </c>
      <c r="R159" s="449"/>
      <c r="S159" s="449"/>
      <c r="T159" s="449"/>
      <c r="U159" s="449"/>
      <c r="V159" s="449"/>
      <c r="W159" s="331" t="s">
        <v>849</v>
      </c>
      <c r="X159" s="315" t="s">
        <v>873</v>
      </c>
      <c r="Y159" s="300">
        <v>43466</v>
      </c>
      <c r="Z159" s="507"/>
    </row>
    <row r="160" spans="1:26" s="21" customFormat="1" ht="78.75" customHeight="1" x14ac:dyDescent="0.35">
      <c r="A160" s="480">
        <v>156</v>
      </c>
      <c r="B160" s="273" t="s">
        <v>572</v>
      </c>
      <c r="C160" s="273" t="s">
        <v>583</v>
      </c>
      <c r="D160" s="273" t="s">
        <v>593</v>
      </c>
      <c r="E160" s="273" t="s">
        <v>850</v>
      </c>
      <c r="F160" s="270" t="s">
        <v>471</v>
      </c>
      <c r="G160" s="270" t="s">
        <v>471</v>
      </c>
      <c r="H160" s="270"/>
      <c r="I160" s="270" t="s">
        <v>471</v>
      </c>
      <c r="J160" s="270" t="s">
        <v>471</v>
      </c>
      <c r="K160" s="270" t="s">
        <v>471</v>
      </c>
      <c r="L160" s="270" t="s">
        <v>471</v>
      </c>
      <c r="M160" s="270"/>
      <c r="N160" s="270" t="s">
        <v>471</v>
      </c>
      <c r="O160" s="270" t="s">
        <v>471</v>
      </c>
      <c r="P160" s="282"/>
      <c r="Q160" s="270" t="s">
        <v>471</v>
      </c>
      <c r="R160" s="449"/>
      <c r="S160" s="449"/>
      <c r="T160" s="449"/>
      <c r="U160" s="449"/>
      <c r="V160" s="449"/>
      <c r="W160" s="331" t="s">
        <v>851</v>
      </c>
      <c r="X160" s="315" t="s">
        <v>873</v>
      </c>
      <c r="Y160" s="300">
        <v>43466</v>
      </c>
      <c r="Z160" s="507"/>
    </row>
    <row r="161" spans="1:26" s="21" customFormat="1" ht="60" customHeight="1" x14ac:dyDescent="0.35">
      <c r="A161" s="480">
        <v>157</v>
      </c>
      <c r="B161" s="273" t="s">
        <v>572</v>
      </c>
      <c r="C161" s="273" t="s">
        <v>583</v>
      </c>
      <c r="D161" s="273" t="s">
        <v>593</v>
      </c>
      <c r="E161" s="273" t="s">
        <v>852</v>
      </c>
      <c r="F161" s="270" t="s">
        <v>471</v>
      </c>
      <c r="G161" s="270" t="s">
        <v>471</v>
      </c>
      <c r="H161" s="270"/>
      <c r="I161" s="270" t="s">
        <v>471</v>
      </c>
      <c r="J161" s="270" t="s">
        <v>471</v>
      </c>
      <c r="K161" s="270" t="s">
        <v>471</v>
      </c>
      <c r="L161" s="270" t="s">
        <v>471</v>
      </c>
      <c r="M161" s="270" t="s">
        <v>471</v>
      </c>
      <c r="N161" s="270" t="s">
        <v>471</v>
      </c>
      <c r="O161" s="270" t="s">
        <v>471</v>
      </c>
      <c r="P161" s="282"/>
      <c r="Q161" s="270"/>
      <c r="R161" s="449"/>
      <c r="S161" s="449"/>
      <c r="T161" s="449"/>
      <c r="U161" s="449"/>
      <c r="V161" s="449"/>
      <c r="W161" s="331" t="s">
        <v>853</v>
      </c>
      <c r="X161" s="315" t="s">
        <v>873</v>
      </c>
      <c r="Y161" s="300">
        <v>43466</v>
      </c>
      <c r="Z161" s="507"/>
    </row>
    <row r="162" spans="1:26" s="21" customFormat="1" ht="67.5" customHeight="1" x14ac:dyDescent="0.35">
      <c r="A162" s="480">
        <v>158</v>
      </c>
      <c r="B162" s="273" t="s">
        <v>572</v>
      </c>
      <c r="C162" s="273" t="s">
        <v>583</v>
      </c>
      <c r="D162" s="273" t="s">
        <v>593</v>
      </c>
      <c r="E162" s="273" t="s">
        <v>854</v>
      </c>
      <c r="F162" s="270" t="s">
        <v>471</v>
      </c>
      <c r="G162" s="270" t="s">
        <v>471</v>
      </c>
      <c r="H162" s="270"/>
      <c r="I162" s="270" t="s">
        <v>471</v>
      </c>
      <c r="J162" s="270" t="s">
        <v>471</v>
      </c>
      <c r="K162" s="270" t="s">
        <v>471</v>
      </c>
      <c r="L162" s="270" t="s">
        <v>471</v>
      </c>
      <c r="M162" s="270" t="s">
        <v>471</v>
      </c>
      <c r="N162" s="270" t="s">
        <v>471</v>
      </c>
      <c r="O162" s="270" t="s">
        <v>471</v>
      </c>
      <c r="P162" s="282"/>
      <c r="Q162" s="270" t="s">
        <v>471</v>
      </c>
      <c r="R162" s="449"/>
      <c r="S162" s="449"/>
      <c r="T162" s="449"/>
      <c r="U162" s="449"/>
      <c r="V162" s="449"/>
      <c r="W162" s="331" t="s">
        <v>855</v>
      </c>
      <c r="X162" s="315" t="s">
        <v>873</v>
      </c>
      <c r="Y162" s="300">
        <v>43466</v>
      </c>
      <c r="Z162" s="507"/>
    </row>
    <row r="163" spans="1:26" s="21" customFormat="1" ht="72" customHeight="1" x14ac:dyDescent="0.35">
      <c r="A163" s="480">
        <v>159</v>
      </c>
      <c r="B163" s="273" t="s">
        <v>572</v>
      </c>
      <c r="C163" s="273" t="s">
        <v>583</v>
      </c>
      <c r="D163" s="273" t="s">
        <v>593</v>
      </c>
      <c r="E163" s="273" t="s">
        <v>652</v>
      </c>
      <c r="F163" s="270" t="s">
        <v>471</v>
      </c>
      <c r="G163" s="270" t="s">
        <v>471</v>
      </c>
      <c r="H163" s="270"/>
      <c r="I163" s="270" t="s">
        <v>471</v>
      </c>
      <c r="J163" s="270" t="s">
        <v>471</v>
      </c>
      <c r="K163" s="270" t="s">
        <v>471</v>
      </c>
      <c r="L163" s="270" t="s">
        <v>471</v>
      </c>
      <c r="M163" s="270" t="s">
        <v>471</v>
      </c>
      <c r="N163" s="270" t="s">
        <v>471</v>
      </c>
      <c r="O163" s="270" t="s">
        <v>471</v>
      </c>
      <c r="P163" s="282"/>
      <c r="Q163" s="270" t="s">
        <v>471</v>
      </c>
      <c r="R163" s="449"/>
      <c r="S163" s="449"/>
      <c r="T163" s="449"/>
      <c r="U163" s="449"/>
      <c r="V163" s="449"/>
      <c r="W163" s="331" t="s">
        <v>856</v>
      </c>
      <c r="X163" s="315" t="s">
        <v>873</v>
      </c>
      <c r="Y163" s="300">
        <v>43466</v>
      </c>
      <c r="Z163" s="507"/>
    </row>
    <row r="164" spans="1:26" s="21" customFormat="1" ht="55.5" customHeight="1" x14ac:dyDescent="0.35">
      <c r="A164" s="480">
        <v>160</v>
      </c>
      <c r="B164" s="273" t="s">
        <v>572</v>
      </c>
      <c r="C164" s="273" t="s">
        <v>583</v>
      </c>
      <c r="D164" s="273" t="s">
        <v>593</v>
      </c>
      <c r="E164" s="273" t="s">
        <v>857</v>
      </c>
      <c r="F164" s="270" t="s">
        <v>471</v>
      </c>
      <c r="G164" s="270" t="s">
        <v>471</v>
      </c>
      <c r="H164" s="270"/>
      <c r="I164" s="270" t="s">
        <v>471</v>
      </c>
      <c r="J164" s="270" t="s">
        <v>471</v>
      </c>
      <c r="K164" s="270" t="s">
        <v>471</v>
      </c>
      <c r="L164" s="270" t="s">
        <v>471</v>
      </c>
      <c r="M164" s="270" t="s">
        <v>471</v>
      </c>
      <c r="N164" s="270" t="s">
        <v>471</v>
      </c>
      <c r="O164" s="270" t="s">
        <v>471</v>
      </c>
      <c r="P164" s="282"/>
      <c r="Q164" s="270"/>
      <c r="R164" s="449"/>
      <c r="S164" s="449"/>
      <c r="T164" s="449"/>
      <c r="U164" s="449"/>
      <c r="V164" s="449"/>
      <c r="W164" s="331" t="s">
        <v>858</v>
      </c>
      <c r="X164" s="315" t="s">
        <v>873</v>
      </c>
      <c r="Y164" s="300">
        <v>43466</v>
      </c>
      <c r="Z164" s="507"/>
    </row>
    <row r="165" spans="1:26" s="21" customFormat="1" ht="57" customHeight="1" x14ac:dyDescent="0.35">
      <c r="A165" s="480">
        <v>161</v>
      </c>
      <c r="B165" s="273" t="s">
        <v>572</v>
      </c>
      <c r="C165" s="273" t="s">
        <v>583</v>
      </c>
      <c r="D165" s="273" t="s">
        <v>593</v>
      </c>
      <c r="E165" s="273" t="s">
        <v>860</v>
      </c>
      <c r="F165" s="270" t="s">
        <v>471</v>
      </c>
      <c r="G165" s="270" t="s">
        <v>471</v>
      </c>
      <c r="H165" s="270"/>
      <c r="I165" s="270" t="s">
        <v>471</v>
      </c>
      <c r="J165" s="270"/>
      <c r="K165" s="270" t="s">
        <v>471</v>
      </c>
      <c r="L165" s="270" t="s">
        <v>471</v>
      </c>
      <c r="M165" s="270" t="s">
        <v>471</v>
      </c>
      <c r="N165" s="270" t="s">
        <v>471</v>
      </c>
      <c r="O165" s="270" t="s">
        <v>471</v>
      </c>
      <c r="P165" s="282"/>
      <c r="Q165" s="270"/>
      <c r="R165" s="449"/>
      <c r="S165" s="449"/>
      <c r="T165" s="449"/>
      <c r="U165" s="449"/>
      <c r="V165" s="449"/>
      <c r="W165" s="331" t="s">
        <v>859</v>
      </c>
      <c r="X165" s="315" t="s">
        <v>873</v>
      </c>
      <c r="Y165" s="300">
        <v>43466</v>
      </c>
      <c r="Z165" s="507"/>
    </row>
    <row r="166" spans="1:26" s="21" customFormat="1" ht="93.75" customHeight="1" x14ac:dyDescent="0.35">
      <c r="A166" s="480">
        <v>162</v>
      </c>
      <c r="B166" s="273" t="s">
        <v>572</v>
      </c>
      <c r="C166" s="273" t="s">
        <v>587</v>
      </c>
      <c r="D166" s="273" t="s">
        <v>593</v>
      </c>
      <c r="E166" s="273" t="s">
        <v>861</v>
      </c>
      <c r="F166" s="270" t="s">
        <v>471</v>
      </c>
      <c r="G166" s="270" t="s">
        <v>471</v>
      </c>
      <c r="H166" s="270"/>
      <c r="I166" s="270" t="s">
        <v>471</v>
      </c>
      <c r="J166" s="270"/>
      <c r="K166" s="270"/>
      <c r="L166" s="270"/>
      <c r="M166" s="270"/>
      <c r="N166" s="270"/>
      <c r="O166" s="270"/>
      <c r="P166" s="282"/>
      <c r="Q166" s="270"/>
      <c r="R166" s="449"/>
      <c r="S166" s="449"/>
      <c r="T166" s="449"/>
      <c r="U166" s="449"/>
      <c r="V166" s="449"/>
      <c r="W166" s="331" t="s">
        <v>862</v>
      </c>
      <c r="X166" s="315" t="s">
        <v>873</v>
      </c>
      <c r="Y166" s="300">
        <v>43466</v>
      </c>
      <c r="Z166" s="507"/>
    </row>
    <row r="167" spans="1:26" ht="87.5" x14ac:dyDescent="0.35">
      <c r="A167" s="515">
        <v>163</v>
      </c>
      <c r="B167" s="270" t="s">
        <v>568</v>
      </c>
      <c r="C167" s="270"/>
      <c r="D167" s="270"/>
      <c r="E167" s="270" t="s">
        <v>600</v>
      </c>
      <c r="F167" s="270" t="s">
        <v>471</v>
      </c>
      <c r="G167" s="270" t="s">
        <v>471</v>
      </c>
      <c r="H167" s="270"/>
      <c r="I167" s="270" t="s">
        <v>471</v>
      </c>
      <c r="J167" s="270" t="s">
        <v>471</v>
      </c>
      <c r="K167" s="270" t="s">
        <v>471</v>
      </c>
      <c r="L167" s="270" t="s">
        <v>471</v>
      </c>
      <c r="M167" s="270" t="s">
        <v>471</v>
      </c>
      <c r="N167" s="270" t="s">
        <v>471</v>
      </c>
      <c r="O167" s="270" t="s">
        <v>471</v>
      </c>
      <c r="P167" s="282" t="s">
        <v>471</v>
      </c>
      <c r="Q167" s="270"/>
      <c r="R167" s="516"/>
      <c r="S167" s="516"/>
      <c r="T167" s="516"/>
      <c r="U167" s="516"/>
      <c r="V167" s="516"/>
      <c r="W167" s="270" t="s">
        <v>874</v>
      </c>
      <c r="X167" s="270" t="s">
        <v>887</v>
      </c>
      <c r="Y167" s="300">
        <v>43466</v>
      </c>
    </row>
    <row r="168" spans="1:26" ht="87.5" x14ac:dyDescent="0.35">
      <c r="A168" s="515">
        <v>164</v>
      </c>
      <c r="B168" s="270" t="s">
        <v>568</v>
      </c>
      <c r="C168" s="270"/>
      <c r="D168" s="270"/>
      <c r="E168" s="270" t="s">
        <v>599</v>
      </c>
      <c r="F168" s="270" t="s">
        <v>471</v>
      </c>
      <c r="G168" s="270" t="s">
        <v>471</v>
      </c>
      <c r="H168" s="270"/>
      <c r="I168" s="270" t="s">
        <v>471</v>
      </c>
      <c r="J168" s="270" t="s">
        <v>471</v>
      </c>
      <c r="K168" s="270" t="s">
        <v>471</v>
      </c>
      <c r="L168" s="270" t="s">
        <v>471</v>
      </c>
      <c r="M168" s="270" t="s">
        <v>471</v>
      </c>
      <c r="N168" s="270" t="s">
        <v>471</v>
      </c>
      <c r="O168" s="270" t="s">
        <v>471</v>
      </c>
      <c r="P168" s="282" t="s">
        <v>471</v>
      </c>
      <c r="Q168" s="270"/>
      <c r="R168" s="516"/>
      <c r="S168" s="516"/>
      <c r="T168" s="516"/>
      <c r="U168" s="516"/>
      <c r="V168" s="516"/>
      <c r="W168" s="270" t="s">
        <v>874</v>
      </c>
      <c r="X168" s="270" t="s">
        <v>887</v>
      </c>
      <c r="Y168" s="300">
        <v>43466</v>
      </c>
    </row>
    <row r="169" spans="1:26" ht="87.5" x14ac:dyDescent="0.35">
      <c r="A169" s="515">
        <v>165</v>
      </c>
      <c r="B169" s="270" t="s">
        <v>568</v>
      </c>
      <c r="C169" s="270"/>
      <c r="D169" s="270"/>
      <c r="E169" s="270" t="s">
        <v>875</v>
      </c>
      <c r="F169" s="270" t="s">
        <v>471</v>
      </c>
      <c r="G169" s="270"/>
      <c r="H169" s="270"/>
      <c r="I169" s="270" t="s">
        <v>471</v>
      </c>
      <c r="J169" s="270"/>
      <c r="K169" s="270"/>
      <c r="L169" s="270" t="s">
        <v>471</v>
      </c>
      <c r="M169" s="270" t="s">
        <v>471</v>
      </c>
      <c r="N169" s="270"/>
      <c r="O169" s="270" t="s">
        <v>471</v>
      </c>
      <c r="P169" s="282" t="s">
        <v>471</v>
      </c>
      <c r="Q169" s="270"/>
      <c r="R169" s="516"/>
      <c r="S169" s="516"/>
      <c r="T169" s="516"/>
      <c r="U169" s="516"/>
      <c r="V169" s="516"/>
      <c r="W169" s="270" t="s">
        <v>876</v>
      </c>
      <c r="X169" s="270" t="s">
        <v>887</v>
      </c>
      <c r="Y169" s="300">
        <v>43466</v>
      </c>
    </row>
    <row r="170" spans="1:26" ht="87.5" x14ac:dyDescent="0.35">
      <c r="A170" s="515">
        <v>166</v>
      </c>
      <c r="B170" s="270" t="s">
        <v>568</v>
      </c>
      <c r="C170" s="270"/>
      <c r="D170" s="270"/>
      <c r="E170" s="270" t="s">
        <v>877</v>
      </c>
      <c r="F170" s="270" t="s">
        <v>471</v>
      </c>
      <c r="G170" s="270"/>
      <c r="H170" s="270"/>
      <c r="I170" s="270" t="s">
        <v>471</v>
      </c>
      <c r="J170" s="270"/>
      <c r="K170" s="270"/>
      <c r="L170" s="270" t="s">
        <v>471</v>
      </c>
      <c r="M170" s="270" t="s">
        <v>471</v>
      </c>
      <c r="N170" s="270"/>
      <c r="O170" s="270" t="s">
        <v>471</v>
      </c>
      <c r="P170" s="282" t="s">
        <v>471</v>
      </c>
      <c r="Q170" s="270"/>
      <c r="R170" s="516"/>
      <c r="S170" s="516"/>
      <c r="T170" s="516"/>
      <c r="U170" s="516"/>
      <c r="V170" s="516"/>
      <c r="W170" s="270" t="s">
        <v>878</v>
      </c>
      <c r="X170" s="270" t="s">
        <v>887</v>
      </c>
      <c r="Y170" s="300">
        <v>43466</v>
      </c>
    </row>
    <row r="171" spans="1:26" s="288" customFormat="1" ht="87.5" x14ac:dyDescent="0.35">
      <c r="A171" s="515">
        <v>167</v>
      </c>
      <c r="B171" s="270" t="s">
        <v>568</v>
      </c>
      <c r="C171" s="270"/>
      <c r="D171" s="270"/>
      <c r="E171" s="270" t="s">
        <v>875</v>
      </c>
      <c r="F171" s="270" t="s">
        <v>471</v>
      </c>
      <c r="G171" s="270"/>
      <c r="H171" s="270"/>
      <c r="I171" s="270" t="s">
        <v>471</v>
      </c>
      <c r="J171" s="270"/>
      <c r="K171" s="270"/>
      <c r="L171" s="270" t="s">
        <v>471</v>
      </c>
      <c r="M171" s="270" t="s">
        <v>471</v>
      </c>
      <c r="N171" s="270"/>
      <c r="O171" s="270" t="s">
        <v>471</v>
      </c>
      <c r="P171" s="282" t="s">
        <v>471</v>
      </c>
      <c r="Q171" s="270"/>
      <c r="R171" s="516"/>
      <c r="S171" s="516"/>
      <c r="T171" s="516"/>
      <c r="U171" s="516"/>
      <c r="V171" s="516"/>
      <c r="W171" s="270" t="s">
        <v>881</v>
      </c>
      <c r="X171" s="270" t="s">
        <v>887</v>
      </c>
      <c r="Y171" s="300">
        <v>43466</v>
      </c>
      <c r="Z171" s="450"/>
    </row>
    <row r="172" spans="1:26" ht="51" customHeight="1" x14ac:dyDescent="0.35">
      <c r="A172" s="517">
        <v>168</v>
      </c>
      <c r="B172" s="432" t="s">
        <v>572</v>
      </c>
      <c r="C172" s="432" t="s">
        <v>579</v>
      </c>
      <c r="D172" s="432" t="s">
        <v>593</v>
      </c>
      <c r="E172" s="432" t="s">
        <v>880</v>
      </c>
      <c r="F172" s="432" t="s">
        <v>471</v>
      </c>
      <c r="G172" s="432" t="s">
        <v>471</v>
      </c>
      <c r="H172" s="432"/>
      <c r="I172" s="432" t="s">
        <v>471</v>
      </c>
      <c r="J172" s="432" t="s">
        <v>471</v>
      </c>
      <c r="K172" s="432" t="s">
        <v>471</v>
      </c>
      <c r="L172" s="432" t="s">
        <v>471</v>
      </c>
      <c r="M172" s="432" t="s">
        <v>471</v>
      </c>
      <c r="N172" s="432" t="s">
        <v>471</v>
      </c>
      <c r="O172" s="432" t="s">
        <v>471</v>
      </c>
      <c r="P172" s="433" t="s">
        <v>471</v>
      </c>
      <c r="Q172" s="432"/>
      <c r="R172" s="516"/>
      <c r="S172" s="516"/>
      <c r="T172" s="516"/>
      <c r="U172" s="516"/>
      <c r="V172" s="516"/>
      <c r="W172" s="518" t="s">
        <v>879</v>
      </c>
      <c r="X172" s="432" t="s">
        <v>887</v>
      </c>
      <c r="Y172" s="436">
        <v>43466</v>
      </c>
    </row>
    <row r="173" spans="1:26" ht="50" x14ac:dyDescent="0.35">
      <c r="A173" s="480">
        <v>169</v>
      </c>
      <c r="B173" s="519" t="s">
        <v>567</v>
      </c>
      <c r="C173" s="445"/>
      <c r="D173" s="445"/>
      <c r="E173" s="445" t="s">
        <v>605</v>
      </c>
      <c r="F173" s="270" t="s">
        <v>471</v>
      </c>
      <c r="G173" s="270" t="s">
        <v>471</v>
      </c>
      <c r="H173" s="270"/>
      <c r="I173" s="270" t="s">
        <v>471</v>
      </c>
      <c r="J173" s="324"/>
      <c r="K173" s="324"/>
      <c r="L173" s="324"/>
      <c r="M173" s="324"/>
      <c r="N173" s="324"/>
      <c r="O173" s="324"/>
      <c r="P173" s="282" t="s">
        <v>471</v>
      </c>
      <c r="Q173" s="324"/>
      <c r="R173" s="276"/>
      <c r="S173" s="276"/>
      <c r="T173" s="276"/>
      <c r="U173" s="276"/>
      <c r="V173" s="276"/>
      <c r="W173" s="301" t="s">
        <v>888</v>
      </c>
      <c r="X173" s="301" t="s">
        <v>889</v>
      </c>
      <c r="Y173" s="520">
        <v>43545</v>
      </c>
    </row>
    <row r="174" spans="1:26" ht="50" x14ac:dyDescent="0.35">
      <c r="A174" s="480">
        <v>170</v>
      </c>
      <c r="B174" s="432" t="s">
        <v>572</v>
      </c>
      <c r="C174" s="445"/>
      <c r="D174" s="445"/>
      <c r="E174" s="445"/>
      <c r="F174" s="315"/>
      <c r="G174" s="315"/>
      <c r="H174" s="315" t="s">
        <v>471</v>
      </c>
      <c r="I174" s="315"/>
      <c r="J174" s="315"/>
      <c r="K174" s="315"/>
      <c r="L174" s="315"/>
      <c r="M174" s="315"/>
      <c r="N174" s="315"/>
      <c r="O174" s="315"/>
      <c r="P174" s="282"/>
      <c r="Q174" s="315"/>
      <c r="R174" s="324"/>
      <c r="S174" s="324"/>
      <c r="T174" s="324"/>
      <c r="U174" s="324"/>
      <c r="V174" s="324"/>
      <c r="W174" s="301" t="s">
        <v>895</v>
      </c>
      <c r="X174" s="301" t="s">
        <v>918</v>
      </c>
      <c r="Y174" s="520">
        <v>43617</v>
      </c>
    </row>
    <row r="175" spans="1:26" s="288" customFormat="1" ht="315.75" customHeight="1" x14ac:dyDescent="0.35">
      <c r="A175" s="480">
        <v>171</v>
      </c>
      <c r="B175" s="315" t="s">
        <v>572</v>
      </c>
      <c r="C175" s="315" t="s">
        <v>577</v>
      </c>
      <c r="D175" s="315" t="s">
        <v>588</v>
      </c>
      <c r="E175" s="315" t="s">
        <v>604</v>
      </c>
      <c r="F175" s="315" t="s">
        <v>471</v>
      </c>
      <c r="G175" s="315" t="s">
        <v>471</v>
      </c>
      <c r="H175" s="315" t="s">
        <v>471</v>
      </c>
      <c r="I175" s="315" t="s">
        <v>471</v>
      </c>
      <c r="J175" s="315"/>
      <c r="K175" s="315"/>
      <c r="L175" s="315"/>
      <c r="M175" s="315"/>
      <c r="N175" s="315"/>
      <c r="O175" s="315"/>
      <c r="P175" s="282" t="s">
        <v>471</v>
      </c>
      <c r="Q175" s="315"/>
      <c r="R175" s="484"/>
      <c r="S175" s="484"/>
      <c r="T175" s="484"/>
      <c r="U175" s="484"/>
      <c r="V175" s="484"/>
      <c r="W175" s="301" t="s">
        <v>912</v>
      </c>
      <c r="X175" s="301" t="s">
        <v>918</v>
      </c>
      <c r="Y175" s="520">
        <v>43617</v>
      </c>
      <c r="Z175" s="478"/>
    </row>
    <row r="176" spans="1:26" ht="101.25" customHeight="1" x14ac:dyDescent="0.35">
      <c r="A176" s="480">
        <v>172</v>
      </c>
      <c r="B176" s="315" t="s">
        <v>572</v>
      </c>
      <c r="C176" s="315" t="s">
        <v>577</v>
      </c>
      <c r="D176" s="315" t="s">
        <v>588</v>
      </c>
      <c r="E176" s="315" t="s">
        <v>605</v>
      </c>
      <c r="F176" s="315"/>
      <c r="G176" s="315"/>
      <c r="H176" s="315" t="s">
        <v>471</v>
      </c>
      <c r="I176" s="315"/>
      <c r="J176" s="315"/>
      <c r="K176" s="315"/>
      <c r="L176" s="315"/>
      <c r="M176" s="315"/>
      <c r="N176" s="315"/>
      <c r="O176" s="315"/>
      <c r="P176" s="282"/>
      <c r="Q176" s="315"/>
      <c r="R176" s="484"/>
      <c r="S176" s="484"/>
      <c r="T176" s="484"/>
      <c r="U176" s="484"/>
      <c r="V176" s="484"/>
      <c r="W176" s="301" t="s">
        <v>907</v>
      </c>
      <c r="X176" s="301" t="s">
        <v>918</v>
      </c>
      <c r="Y176" s="520">
        <v>43617</v>
      </c>
    </row>
    <row r="177" spans="1:26" ht="50" x14ac:dyDescent="0.35">
      <c r="A177" s="480">
        <v>173</v>
      </c>
      <c r="B177" s="432" t="s">
        <v>572</v>
      </c>
      <c r="C177" s="432" t="s">
        <v>580</v>
      </c>
      <c r="D177" s="432" t="s">
        <v>593</v>
      </c>
      <c r="E177" s="432" t="s">
        <v>896</v>
      </c>
      <c r="F177" s="432"/>
      <c r="G177" s="432" t="s">
        <v>471</v>
      </c>
      <c r="H177" s="432"/>
      <c r="I177" s="432"/>
      <c r="J177" s="432"/>
      <c r="K177" s="432"/>
      <c r="L177" s="432"/>
      <c r="M177" s="432"/>
      <c r="N177" s="432"/>
      <c r="O177" s="432"/>
      <c r="P177" s="433"/>
      <c r="Q177" s="432"/>
      <c r="R177" s="516"/>
      <c r="S177" s="516"/>
      <c r="T177" s="516"/>
      <c r="U177" s="516"/>
      <c r="V177" s="516"/>
      <c r="W177" s="542" t="s">
        <v>897</v>
      </c>
      <c r="X177" s="301" t="s">
        <v>918</v>
      </c>
      <c r="Y177" s="520">
        <v>43617</v>
      </c>
    </row>
    <row r="178" spans="1:26" ht="50" x14ac:dyDescent="0.35">
      <c r="A178" s="480">
        <v>174</v>
      </c>
      <c r="B178" s="432" t="s">
        <v>572</v>
      </c>
      <c r="C178" s="432" t="s">
        <v>580</v>
      </c>
      <c r="D178" s="432" t="s">
        <v>593</v>
      </c>
      <c r="E178" s="432" t="s">
        <v>708</v>
      </c>
      <c r="F178" s="432"/>
      <c r="G178" s="432" t="s">
        <v>471</v>
      </c>
      <c r="H178" s="432"/>
      <c r="I178" s="432" t="s">
        <v>471</v>
      </c>
      <c r="J178" s="432"/>
      <c r="K178" s="432"/>
      <c r="L178" s="432"/>
      <c r="M178" s="432"/>
      <c r="N178" s="432"/>
      <c r="O178" s="432"/>
      <c r="P178" s="433"/>
      <c r="Q178" s="432"/>
      <c r="R178" s="516"/>
      <c r="S178" s="516"/>
      <c r="T178" s="516"/>
      <c r="U178" s="516"/>
      <c r="V178" s="516"/>
      <c r="W178" s="542" t="s">
        <v>898</v>
      </c>
      <c r="X178" s="301" t="s">
        <v>918</v>
      </c>
      <c r="Y178" s="520">
        <v>43617</v>
      </c>
    </row>
    <row r="179" spans="1:26" s="288" customFormat="1" ht="50" x14ac:dyDescent="0.35">
      <c r="A179" s="480">
        <v>175</v>
      </c>
      <c r="B179" s="432" t="s">
        <v>572</v>
      </c>
      <c r="C179" s="432" t="s">
        <v>580</v>
      </c>
      <c r="D179" s="432" t="s">
        <v>593</v>
      </c>
      <c r="E179" s="432" t="s">
        <v>710</v>
      </c>
      <c r="F179" s="432"/>
      <c r="G179" s="432" t="s">
        <v>471</v>
      </c>
      <c r="H179" s="432"/>
      <c r="I179" s="432"/>
      <c r="J179" s="432"/>
      <c r="K179" s="432"/>
      <c r="L179" s="432"/>
      <c r="M179" s="432"/>
      <c r="N179" s="432"/>
      <c r="O179" s="432"/>
      <c r="P179" s="433"/>
      <c r="Q179" s="432"/>
      <c r="R179" s="516"/>
      <c r="S179" s="516"/>
      <c r="T179" s="516"/>
      <c r="U179" s="516"/>
      <c r="V179" s="516"/>
      <c r="W179" s="542" t="s">
        <v>899</v>
      </c>
      <c r="X179" s="301" t="s">
        <v>918</v>
      </c>
      <c r="Y179" s="520">
        <v>43617</v>
      </c>
      <c r="Z179" s="450"/>
    </row>
    <row r="180" spans="1:26" s="21" customFormat="1" ht="66.75" customHeight="1" x14ac:dyDescent="0.35">
      <c r="A180" s="480">
        <v>176</v>
      </c>
      <c r="B180" s="273" t="s">
        <v>572</v>
      </c>
      <c r="C180" s="273" t="s">
        <v>580</v>
      </c>
      <c r="D180" s="273" t="s">
        <v>593</v>
      </c>
      <c r="E180" s="273" t="s">
        <v>842</v>
      </c>
      <c r="F180" s="270" t="s">
        <v>471</v>
      </c>
      <c r="G180" s="270" t="s">
        <v>471</v>
      </c>
      <c r="H180" s="270"/>
      <c r="I180" s="270"/>
      <c r="J180" s="270"/>
      <c r="K180" s="270"/>
      <c r="L180" s="270"/>
      <c r="M180" s="270"/>
      <c r="N180" s="270"/>
      <c r="O180" s="270"/>
      <c r="P180" s="282"/>
      <c r="Q180" s="270"/>
      <c r="R180" s="449"/>
      <c r="S180" s="449"/>
      <c r="T180" s="449"/>
      <c r="U180" s="449"/>
      <c r="V180" s="449"/>
      <c r="W180" s="542" t="s">
        <v>900</v>
      </c>
      <c r="X180" s="301" t="s">
        <v>918</v>
      </c>
      <c r="Y180" s="520">
        <v>43617</v>
      </c>
      <c r="Z180" s="507"/>
    </row>
    <row r="181" spans="1:26" s="21" customFormat="1" ht="66.75" customHeight="1" x14ac:dyDescent="0.35">
      <c r="A181" s="480">
        <v>177</v>
      </c>
      <c r="B181" s="273" t="s">
        <v>572</v>
      </c>
      <c r="C181" s="273" t="s">
        <v>580</v>
      </c>
      <c r="D181" s="273" t="s">
        <v>593</v>
      </c>
      <c r="E181" s="273" t="s">
        <v>844</v>
      </c>
      <c r="F181" s="270" t="s">
        <v>471</v>
      </c>
      <c r="G181" s="270" t="s">
        <v>471</v>
      </c>
      <c r="H181" s="270"/>
      <c r="I181" s="270"/>
      <c r="J181" s="270"/>
      <c r="K181" s="270"/>
      <c r="L181" s="270"/>
      <c r="M181" s="270"/>
      <c r="N181" s="270"/>
      <c r="O181" s="270"/>
      <c r="P181" s="282"/>
      <c r="Q181" s="270"/>
      <c r="R181" s="449"/>
      <c r="S181" s="449"/>
      <c r="T181" s="449"/>
      <c r="U181" s="449"/>
      <c r="V181" s="449"/>
      <c r="W181" s="542" t="s">
        <v>901</v>
      </c>
      <c r="X181" s="301" t="s">
        <v>918</v>
      </c>
      <c r="Y181" s="520">
        <v>43617</v>
      </c>
      <c r="Z181" s="507"/>
    </row>
    <row r="182" spans="1:26" s="21" customFormat="1" ht="57" customHeight="1" x14ac:dyDescent="0.35">
      <c r="A182" s="480">
        <v>178</v>
      </c>
      <c r="B182" s="273" t="s">
        <v>572</v>
      </c>
      <c r="C182" s="273" t="s">
        <v>583</v>
      </c>
      <c r="D182" s="273" t="s">
        <v>593</v>
      </c>
      <c r="E182" s="273" t="s">
        <v>902</v>
      </c>
      <c r="F182" s="270" t="s">
        <v>471</v>
      </c>
      <c r="G182" s="270" t="s">
        <v>471</v>
      </c>
      <c r="H182" s="270"/>
      <c r="I182" s="270" t="s">
        <v>471</v>
      </c>
      <c r="J182" s="270" t="s">
        <v>471</v>
      </c>
      <c r="K182" s="270" t="s">
        <v>471</v>
      </c>
      <c r="L182" s="270" t="s">
        <v>471</v>
      </c>
      <c r="M182" s="270" t="s">
        <v>471</v>
      </c>
      <c r="N182" s="270" t="s">
        <v>471</v>
      </c>
      <c r="O182" s="270" t="s">
        <v>471</v>
      </c>
      <c r="P182" s="282" t="s">
        <v>471</v>
      </c>
      <c r="Q182" s="270" t="s">
        <v>471</v>
      </c>
      <c r="R182" s="449"/>
      <c r="S182" s="449"/>
      <c r="T182" s="449"/>
      <c r="U182" s="449"/>
      <c r="V182" s="449"/>
      <c r="W182" s="542" t="s">
        <v>919</v>
      </c>
      <c r="X182" s="301" t="s">
        <v>918</v>
      </c>
      <c r="Y182" s="520">
        <v>43617</v>
      </c>
      <c r="Z182" s="507"/>
    </row>
    <row r="183" spans="1:26" s="21" customFormat="1" ht="54.75" customHeight="1" x14ac:dyDescent="0.35">
      <c r="A183" s="480">
        <v>179</v>
      </c>
      <c r="B183" s="273" t="s">
        <v>572</v>
      </c>
      <c r="C183" s="273" t="s">
        <v>587</v>
      </c>
      <c r="D183" s="273" t="s">
        <v>593</v>
      </c>
      <c r="E183" s="273" t="s">
        <v>904</v>
      </c>
      <c r="F183" s="270" t="s">
        <v>471</v>
      </c>
      <c r="G183" s="270" t="s">
        <v>471</v>
      </c>
      <c r="H183" s="270"/>
      <c r="I183" s="270" t="s">
        <v>471</v>
      </c>
      <c r="J183" s="270"/>
      <c r="K183" s="270"/>
      <c r="L183" s="270"/>
      <c r="M183" s="270"/>
      <c r="N183" s="270"/>
      <c r="O183" s="270"/>
      <c r="P183" s="282" t="s">
        <v>471</v>
      </c>
      <c r="Q183" s="270"/>
      <c r="R183" s="449"/>
      <c r="S183" s="449"/>
      <c r="T183" s="449"/>
      <c r="U183" s="449"/>
      <c r="V183" s="449"/>
      <c r="W183" s="542" t="s">
        <v>921</v>
      </c>
      <c r="X183" s="301" t="s">
        <v>918</v>
      </c>
      <c r="Y183" s="520">
        <v>43617</v>
      </c>
      <c r="Z183" s="507"/>
    </row>
    <row r="184" spans="1:26" s="5" customFormat="1" ht="62.5" x14ac:dyDescent="0.35">
      <c r="A184" s="480">
        <v>180</v>
      </c>
      <c r="B184" s="519" t="s">
        <v>567</v>
      </c>
      <c r="C184" s="445"/>
      <c r="D184" s="445"/>
      <c r="E184" s="445" t="s">
        <v>605</v>
      </c>
      <c r="F184" s="270" t="s">
        <v>471</v>
      </c>
      <c r="G184" s="270"/>
      <c r="H184" s="270" t="s">
        <v>471</v>
      </c>
      <c r="I184" s="270" t="s">
        <v>471</v>
      </c>
      <c r="J184" s="324"/>
      <c r="K184" s="324"/>
      <c r="L184" s="324"/>
      <c r="M184" s="324"/>
      <c r="N184" s="324"/>
      <c r="O184" s="324"/>
      <c r="P184" s="282" t="s">
        <v>471</v>
      </c>
      <c r="Q184" s="324"/>
      <c r="R184" s="324"/>
      <c r="S184" s="324"/>
      <c r="T184" s="324"/>
      <c r="U184" s="324"/>
      <c r="V184" s="324"/>
      <c r="W184" s="301" t="s">
        <v>920</v>
      </c>
      <c r="X184" s="301" t="s">
        <v>922</v>
      </c>
      <c r="Y184" s="520">
        <v>43685</v>
      </c>
      <c r="Z184" s="544"/>
    </row>
    <row r="185" spans="1:26" ht="63.5" x14ac:dyDescent="0.35">
      <c r="A185" s="479">
        <v>181</v>
      </c>
      <c r="B185" s="563" t="s">
        <v>567</v>
      </c>
      <c r="C185" s="389"/>
      <c r="D185" s="389"/>
      <c r="E185" s="389" t="s">
        <v>994</v>
      </c>
      <c r="F185" s="270" t="s">
        <v>471</v>
      </c>
      <c r="G185" s="270" t="s">
        <v>471</v>
      </c>
      <c r="H185" s="270" t="s">
        <v>471</v>
      </c>
      <c r="I185" s="270" t="s">
        <v>471</v>
      </c>
      <c r="J185" s="276"/>
      <c r="K185" s="276"/>
      <c r="L185" s="276"/>
      <c r="M185" s="276"/>
      <c r="N185" s="276"/>
      <c r="O185" s="270"/>
      <c r="P185" s="282" t="s">
        <v>471</v>
      </c>
      <c r="Q185" s="276"/>
      <c r="R185" s="276"/>
      <c r="S185" s="276"/>
      <c r="T185" s="276"/>
      <c r="U185" s="276"/>
      <c r="V185" s="276"/>
      <c r="W185" s="564" t="s">
        <v>996</v>
      </c>
      <c r="X185" s="301" t="s">
        <v>995</v>
      </c>
      <c r="Y185" s="565">
        <v>43896</v>
      </c>
    </row>
    <row r="186" spans="1:26" ht="50" x14ac:dyDescent="0.35">
      <c r="A186" s="479">
        <v>182</v>
      </c>
      <c r="B186" s="273" t="s">
        <v>572</v>
      </c>
      <c r="C186" s="563" t="s">
        <v>997</v>
      </c>
      <c r="D186" s="389" t="s">
        <v>593</v>
      </c>
      <c r="E186" s="389" t="s">
        <v>998</v>
      </c>
      <c r="F186" s="270" t="s">
        <v>471</v>
      </c>
      <c r="G186" s="270" t="s">
        <v>471</v>
      </c>
      <c r="H186" s="270" t="s">
        <v>471</v>
      </c>
      <c r="I186" s="270" t="s">
        <v>471</v>
      </c>
      <c r="J186" s="276"/>
      <c r="K186" s="276"/>
      <c r="L186" s="276"/>
      <c r="M186" s="276"/>
      <c r="N186" s="276"/>
      <c r="O186" s="270"/>
      <c r="P186" s="282" t="s">
        <v>471</v>
      </c>
      <c r="Q186" s="276"/>
      <c r="R186" s="276"/>
      <c r="S186" s="276"/>
      <c r="T186" s="276"/>
      <c r="U186" s="276"/>
      <c r="V186" s="276"/>
      <c r="W186" s="276" t="s">
        <v>999</v>
      </c>
      <c r="X186" s="301" t="s">
        <v>995</v>
      </c>
      <c r="Y186" s="565">
        <v>43896</v>
      </c>
    </row>
    <row r="187" spans="1:26" ht="50" x14ac:dyDescent="0.35">
      <c r="A187" s="479">
        <v>183</v>
      </c>
      <c r="B187" s="273" t="s">
        <v>572</v>
      </c>
      <c r="C187" s="563" t="s">
        <v>997</v>
      </c>
      <c r="D187" s="389" t="s">
        <v>593</v>
      </c>
      <c r="E187" s="389" t="s">
        <v>1000</v>
      </c>
      <c r="F187" s="270" t="s">
        <v>471</v>
      </c>
      <c r="G187" s="270" t="s">
        <v>471</v>
      </c>
      <c r="H187" s="270" t="s">
        <v>471</v>
      </c>
      <c r="I187" s="270" t="s">
        <v>471</v>
      </c>
      <c r="J187" s="276"/>
      <c r="K187" s="276"/>
      <c r="L187" s="276"/>
      <c r="M187" s="276"/>
      <c r="N187" s="276"/>
      <c r="O187" s="270"/>
      <c r="P187" s="282" t="s">
        <v>471</v>
      </c>
      <c r="Q187" s="276"/>
      <c r="R187" s="276"/>
      <c r="S187" s="276"/>
      <c r="T187" s="276"/>
      <c r="U187" s="276"/>
      <c r="V187" s="276"/>
      <c r="W187" s="276" t="s">
        <v>999</v>
      </c>
      <c r="X187" s="301" t="s">
        <v>995</v>
      </c>
      <c r="Y187" s="565">
        <v>43897</v>
      </c>
    </row>
    <row r="188" spans="1:26" ht="62.5" x14ac:dyDescent="0.35">
      <c r="A188" s="479">
        <v>184</v>
      </c>
      <c r="B188" s="519" t="s">
        <v>567</v>
      </c>
      <c r="C188" s="563"/>
      <c r="D188" s="389" t="s">
        <v>593</v>
      </c>
      <c r="E188" s="445" t="s">
        <v>605</v>
      </c>
      <c r="F188" s="270" t="s">
        <v>471</v>
      </c>
      <c r="G188" s="270" t="s">
        <v>471</v>
      </c>
      <c r="H188" s="270" t="s">
        <v>471</v>
      </c>
      <c r="I188" s="270" t="s">
        <v>471</v>
      </c>
      <c r="J188" s="324"/>
      <c r="K188" s="324"/>
      <c r="L188" s="324"/>
      <c r="M188" s="324"/>
      <c r="N188" s="324"/>
      <c r="O188" s="324"/>
      <c r="P188" s="282" t="s">
        <v>471</v>
      </c>
      <c r="Q188" s="324"/>
      <c r="R188" s="276"/>
      <c r="S188" s="276"/>
      <c r="T188" s="276"/>
      <c r="U188" s="276"/>
      <c r="V188" s="276"/>
      <c r="W188" s="709" t="s">
        <v>1003</v>
      </c>
      <c r="X188" s="301" t="s">
        <v>1004</v>
      </c>
      <c r="Y188" s="565">
        <v>43971</v>
      </c>
    </row>
    <row r="189" spans="1:26" ht="101" x14ac:dyDescent="0.35">
      <c r="A189" s="479">
        <v>185</v>
      </c>
      <c r="B189" s="519" t="s">
        <v>567</v>
      </c>
      <c r="C189" s="563"/>
      <c r="D189" s="389" t="s">
        <v>593</v>
      </c>
      <c r="E189" s="389" t="s">
        <v>1006</v>
      </c>
      <c r="F189" s="270" t="s">
        <v>471</v>
      </c>
      <c r="G189" s="270" t="s">
        <v>471</v>
      </c>
      <c r="H189" s="270" t="s">
        <v>471</v>
      </c>
      <c r="I189" s="270" t="s">
        <v>471</v>
      </c>
      <c r="J189" s="276"/>
      <c r="K189" s="276"/>
      <c r="L189" s="276"/>
      <c r="M189" s="276"/>
      <c r="N189" s="276"/>
      <c r="O189" s="270"/>
      <c r="P189" s="282" t="s">
        <v>471</v>
      </c>
      <c r="Q189" s="276"/>
      <c r="R189" s="276"/>
      <c r="S189" s="276"/>
      <c r="T189" s="276"/>
      <c r="U189" s="276"/>
      <c r="V189" s="276"/>
      <c r="W189" s="564" t="s">
        <v>1005</v>
      </c>
      <c r="X189" s="301" t="s">
        <v>1011</v>
      </c>
      <c r="Y189" s="565">
        <v>43971</v>
      </c>
    </row>
    <row r="190" spans="1:26" ht="50" x14ac:dyDescent="0.35">
      <c r="A190" s="479">
        <v>186</v>
      </c>
      <c r="B190" s="519" t="s">
        <v>567</v>
      </c>
      <c r="C190" s="563"/>
      <c r="D190" s="389" t="s">
        <v>593</v>
      </c>
      <c r="E190" s="389" t="s">
        <v>1009</v>
      </c>
      <c r="F190" s="270" t="s">
        <v>471</v>
      </c>
      <c r="G190" s="270" t="s">
        <v>471</v>
      </c>
      <c r="H190" s="270" t="s">
        <v>471</v>
      </c>
      <c r="I190" s="270" t="s">
        <v>471</v>
      </c>
      <c r="J190" s="276"/>
      <c r="K190" s="276"/>
      <c r="L190" s="276"/>
      <c r="M190" s="276"/>
      <c r="N190" s="276"/>
      <c r="O190" s="270"/>
      <c r="P190" s="282" t="s">
        <v>471</v>
      </c>
      <c r="Q190" s="276"/>
      <c r="R190" s="276"/>
      <c r="S190" s="276"/>
      <c r="T190" s="276"/>
      <c r="U190" s="276"/>
      <c r="V190" s="276"/>
      <c r="W190" s="709" t="s">
        <v>1008</v>
      </c>
      <c r="X190" s="301" t="s">
        <v>1012</v>
      </c>
      <c r="Y190" s="565">
        <v>43971</v>
      </c>
    </row>
    <row r="191" spans="1:26" ht="62.5" x14ac:dyDescent="0.35">
      <c r="A191" s="479">
        <v>187</v>
      </c>
      <c r="B191" s="273" t="s">
        <v>572</v>
      </c>
      <c r="C191" s="563" t="s">
        <v>1010</v>
      </c>
      <c r="D191" s="389" t="s">
        <v>593</v>
      </c>
      <c r="E191" s="710" t="s">
        <v>1015</v>
      </c>
      <c r="F191" s="270" t="s">
        <v>471</v>
      </c>
      <c r="G191" s="270" t="s">
        <v>471</v>
      </c>
      <c r="H191" s="270" t="s">
        <v>471</v>
      </c>
      <c r="I191" s="270" t="s">
        <v>471</v>
      </c>
      <c r="J191" s="276"/>
      <c r="K191" s="276"/>
      <c r="L191" s="276"/>
      <c r="M191" s="276"/>
      <c r="N191" s="276"/>
      <c r="O191" s="270"/>
      <c r="P191" s="282" t="s">
        <v>471</v>
      </c>
      <c r="Q191" s="276"/>
      <c r="R191" s="276"/>
      <c r="S191" s="276"/>
      <c r="T191" s="276"/>
      <c r="U191" s="276"/>
      <c r="V191" s="276"/>
      <c r="W191" s="709" t="s">
        <v>1013</v>
      </c>
      <c r="X191" s="301" t="s">
        <v>1016</v>
      </c>
      <c r="Y191" s="565">
        <v>43971</v>
      </c>
    </row>
  </sheetData>
  <autoFilter ref="A4:Y185"/>
  <customSheetViews>
    <customSheetView guid="{377F881E-0E78-4DE1-9D1F-1E731FBAD692}">
      <selection activeCell="B3" sqref="B3"/>
      <pageMargins left="0.7" right="0.7" top="0.75" bottom="0.75" header="0.3" footer="0.3"/>
    </customSheetView>
  </customSheetViews>
  <mergeCells count="8">
    <mergeCell ref="B3:E3"/>
    <mergeCell ref="A2:Y2"/>
    <mergeCell ref="W3:W4"/>
    <mergeCell ref="A3:A4"/>
    <mergeCell ref="X3:X4"/>
    <mergeCell ref="Y3:Y4"/>
    <mergeCell ref="F3:Q3"/>
    <mergeCell ref="R3:V3"/>
  </mergeCells>
  <pageMargins left="0.7" right="0.7" top="0.75" bottom="0.75" header="0.3" footer="0.3"/>
  <pageSetup paperSize="9" scale="44" fitToHeight="0"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14:formula1>
            <xm:f>Лист1!$B$3:$B$6</xm:f>
          </x14:formula1>
          <xm:sqref>B5:B128 B150:B172 B174:B183 B186:B187 B191</xm:sqref>
        </x14:dataValidation>
        <x14:dataValidation type="list" allowBlank="1" showInputMessage="1" showErrorMessage="1">
          <x14:formula1>
            <xm:f>Лист1!$E$3:$E$15</xm:f>
          </x14:formula1>
          <xm:sqref>C5:C109 C111:C128 C150:C172 C175:C183</xm:sqref>
        </x14:dataValidation>
        <x14:dataValidation type="list" allowBlank="1" showInputMessage="1" showErrorMessage="1">
          <x14:formula1>
            <xm:f>Лист1!$H$3:$H$4</xm:f>
          </x14:formula1>
          <xm:sqref>D5:D91 D93:D108 D111:D128 D150:D172 D175:D183</xm:sqref>
        </x14:dataValidation>
        <x14:dataValidation type="list" allowBlank="1" showInputMessage="1" showErrorMessage="1">
          <x14:formula1>
            <xm:f>'[Тарифы c 01-11-2018 (проект)v5.xlsx]Лист1'!#REF!</xm:f>
          </x14:formula1>
          <xm:sqref>B129:D149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15"/>
  <sheetViews>
    <sheetView workbookViewId="0">
      <selection activeCell="H3" sqref="H3"/>
    </sheetView>
  </sheetViews>
  <sheetFormatPr defaultRowHeight="14.5" x14ac:dyDescent="0.35"/>
  <sheetData>
    <row r="1" spans="2:8" x14ac:dyDescent="0.35">
      <c r="E1" s="288"/>
      <c r="F1" s="288"/>
    </row>
    <row r="2" spans="2:8" x14ac:dyDescent="0.35">
      <c r="B2" s="361" t="s">
        <v>566</v>
      </c>
      <c r="E2" s="361" t="s">
        <v>573</v>
      </c>
      <c r="F2" s="288"/>
      <c r="H2" s="362" t="s">
        <v>594</v>
      </c>
    </row>
    <row r="3" spans="2:8" x14ac:dyDescent="0.35">
      <c r="B3" t="s">
        <v>567</v>
      </c>
      <c r="E3" t="s">
        <v>574</v>
      </c>
      <c r="H3" t="s">
        <v>588</v>
      </c>
    </row>
    <row r="4" spans="2:8" x14ac:dyDescent="0.35">
      <c r="B4" t="s">
        <v>568</v>
      </c>
      <c r="E4" t="s">
        <v>575</v>
      </c>
      <c r="H4" t="s">
        <v>593</v>
      </c>
    </row>
    <row r="5" spans="2:8" x14ac:dyDescent="0.35">
      <c r="B5" t="s">
        <v>572</v>
      </c>
      <c r="E5" t="s">
        <v>577</v>
      </c>
    </row>
    <row r="6" spans="2:8" x14ac:dyDescent="0.35">
      <c r="B6" t="s">
        <v>569</v>
      </c>
      <c r="E6" t="s">
        <v>576</v>
      </c>
    </row>
    <row r="7" spans="2:8" x14ac:dyDescent="0.35">
      <c r="E7" t="s">
        <v>579</v>
      </c>
    </row>
    <row r="8" spans="2:8" x14ac:dyDescent="0.35">
      <c r="E8" t="s">
        <v>580</v>
      </c>
    </row>
    <row r="9" spans="2:8" x14ac:dyDescent="0.35">
      <c r="E9" t="s">
        <v>581</v>
      </c>
    </row>
    <row r="10" spans="2:8" x14ac:dyDescent="0.35">
      <c r="E10" t="s">
        <v>582</v>
      </c>
    </row>
    <row r="11" spans="2:8" x14ac:dyDescent="0.35">
      <c r="E11" t="s">
        <v>583</v>
      </c>
    </row>
    <row r="12" spans="2:8" x14ac:dyDescent="0.35">
      <c r="E12" t="s">
        <v>584</v>
      </c>
    </row>
    <row r="13" spans="2:8" x14ac:dyDescent="0.35">
      <c r="E13" t="s">
        <v>585</v>
      </c>
    </row>
    <row r="14" spans="2:8" x14ac:dyDescent="0.35">
      <c r="E14" t="s">
        <v>586</v>
      </c>
    </row>
    <row r="15" spans="2:8" x14ac:dyDescent="0.35">
      <c r="E15" t="s">
        <v>587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7</vt:i4>
      </vt:variant>
    </vt:vector>
  </HeadingPairs>
  <TitlesOfParts>
    <vt:vector size="7" baseType="lpstr">
      <vt:lpstr>Общ.условия</vt:lpstr>
      <vt:lpstr>Режим проведения операций</vt:lpstr>
      <vt:lpstr>Приложение 1</vt:lpstr>
      <vt:lpstr>Действ.тарифы</vt:lpstr>
      <vt:lpstr>Архив.ПУ</vt:lpstr>
      <vt:lpstr>История изменений</vt:lpstr>
      <vt:lpstr>Лист1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Татьяна Авдеева</dc:creator>
  <cp:lastModifiedBy>Фёдорова Анна Сергеевна</cp:lastModifiedBy>
  <cp:lastPrinted>2018-12-03T13:34:40Z</cp:lastPrinted>
  <dcterms:created xsi:type="dcterms:W3CDTF">2015-10-07T16:50:40Z</dcterms:created>
  <dcterms:modified xsi:type="dcterms:W3CDTF">2020-05-18T16:28:20Z</dcterms:modified>
</cp:coreProperties>
</file>