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fedorovaas\Desktop\Новая папка (4)\БКС-БАНК\РКО\"/>
    </mc:Choice>
  </mc:AlternateContent>
  <bookViews>
    <workbookView xWindow="0" yWindow="0" windowWidth="19200" windowHeight="7050" tabRatio="737" activeTab="5"/>
  </bookViews>
  <sheets>
    <sheet name="Общ.условия" sheetId="1" r:id="rId1"/>
    <sheet name="Режим проведения операций" sheetId="14" r:id="rId2"/>
    <sheet name="Приложение 1" sheetId="3" r:id="rId3"/>
    <sheet name="Действ.тарифы" sheetId="4" r:id="rId4"/>
    <sheet name="Архив.ПУ" sheetId="10" r:id="rId5"/>
    <sheet name="История изменений" sheetId="12" r:id="rId6"/>
    <sheet name="Лист1" sheetId="13" state="hidden" r:id="rId7"/>
  </sheets>
  <externalReferences>
    <externalReference r:id="rId8"/>
  </externalReferences>
  <definedNames>
    <definedName name="_ftn1" localSheetId="3">Действ.тарифы!#REF!</definedName>
    <definedName name="_ftnref1" localSheetId="3">Действ.тарифы!#REF!</definedName>
    <definedName name="_xlnm._FilterDatabase" localSheetId="4" hidden="1">Архив.ПУ!$A$4:$X$254</definedName>
    <definedName name="_xlnm._FilterDatabase" localSheetId="3" hidden="1">Действ.тарифы!$B$4:$Z$255</definedName>
    <definedName name="_xlnm._FilterDatabase" localSheetId="5" hidden="1">'История изменений'!$A$4:$Y$185</definedName>
    <definedName name="_xlnm._FilterDatabase" localSheetId="0" hidden="1">Общ.условия!$B$1:$C$24</definedName>
    <definedName name="_xlnm._FilterDatabase" localSheetId="1" hidden="1">'Режим проведения операций'!$B$2:$D$62</definedName>
    <definedName name="Z_377F881E_0E78_4DE1_9D1F_1E731FBAD692_.wvu.FilterData" localSheetId="4" hidden="1">Архив.ПУ!$B$2:$Q$254</definedName>
    <definedName name="Z_377F881E_0E78_4DE1_9D1F_1E731FBAD692_.wvu.FilterData" localSheetId="0" hidden="1">Общ.условия!$B$1:$C$24</definedName>
    <definedName name="Z_377F881E_0E78_4DE1_9D1F_1E731FBAD692_.wvu.FilterData" localSheetId="1" hidden="1">'Режим проведения операций'!$B$2:$D$62</definedName>
    <definedName name="Z_377F881E_0E78_4DE1_9D1F_1E731FBAD692_.wvu.Rows" localSheetId="3" hidden="1">Действ.тарифы!$222:$224</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4" l="1"/>
  <c r="C32" i="10" l="1"/>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11" i="10" l="1"/>
  <c r="C103" i="10" l="1"/>
  <c r="D3" i="14" l="1"/>
  <c r="E2" i="3"/>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4" i="10" l="1"/>
  <c r="D253" i="10"/>
  <c r="D252" i="10"/>
  <c r="D251" i="10"/>
  <c r="D250" i="10"/>
  <c r="D249" i="10"/>
  <c r="D248" i="10"/>
  <c r="D247" i="10"/>
  <c r="D246" i="10"/>
  <c r="D245" i="10"/>
  <c r="D244" i="10"/>
  <c r="D243" i="10"/>
  <c r="D242" i="10"/>
  <c r="D241" i="10"/>
  <c r="D240" i="10"/>
  <c r="D229" i="10"/>
  <c r="D224" i="10"/>
  <c r="D220" i="10"/>
  <c r="D219" i="10"/>
  <c r="D218" i="10"/>
  <c r="D217" i="10"/>
  <c r="D216" i="10"/>
  <c r="D215" i="10"/>
  <c r="D214" i="10"/>
  <c r="D213" i="10"/>
  <c r="D212" i="10"/>
  <c r="D211" i="10"/>
  <c r="D210" i="10"/>
  <c r="D209" i="10"/>
  <c r="D193" i="10"/>
  <c r="D192" i="10"/>
  <c r="D191" i="10"/>
  <c r="D190" i="10"/>
  <c r="D189" i="10"/>
  <c r="D188"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9" i="10"/>
  <c r="D128" i="10"/>
  <c r="D123" i="10"/>
  <c r="D122"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238" i="10"/>
  <c r="D237" i="10"/>
  <c r="D236" i="10"/>
  <c r="D235" i="10"/>
  <c r="D234" i="10"/>
  <c r="D233" i="10"/>
  <c r="D232" i="10"/>
  <c r="D231" i="10"/>
  <c r="D228" i="10"/>
  <c r="D227" i="10"/>
  <c r="D226" i="10"/>
  <c r="D223" i="10"/>
  <c r="D222" i="10"/>
  <c r="D208" i="10"/>
  <c r="D207" i="10"/>
  <c r="D206" i="10"/>
  <c r="D205" i="10"/>
  <c r="D204" i="10"/>
  <c r="D203" i="10"/>
  <c r="D202" i="10"/>
  <c r="D201" i="10"/>
  <c r="D200" i="10"/>
  <c r="D199" i="10"/>
  <c r="D198" i="10"/>
  <c r="D197" i="10"/>
  <c r="D196" i="10"/>
  <c r="D175" i="10"/>
  <c r="D174" i="10"/>
  <c r="D173" i="10"/>
  <c r="D172" i="10"/>
  <c r="D171" i="10"/>
  <c r="D170" i="10"/>
  <c r="D169" i="10"/>
  <c r="D168" i="10"/>
  <c r="D167" i="10"/>
  <c r="D166" i="10"/>
  <c r="D165" i="10"/>
  <c r="D164" i="10"/>
  <c r="D163" i="10"/>
  <c r="D143" i="10"/>
  <c r="D142" i="10"/>
  <c r="D141" i="10"/>
  <c r="D140" i="10"/>
  <c r="D139" i="10"/>
  <c r="D138" i="10"/>
  <c r="D137" i="10"/>
  <c r="D136" i="10"/>
  <c r="D135" i="10"/>
  <c r="D134" i="10"/>
  <c r="D133" i="10"/>
  <c r="D127" i="10"/>
  <c r="D126" i="10"/>
  <c r="D125" i="10"/>
  <c r="D115" i="10"/>
  <c r="D114" i="10"/>
  <c r="D113" i="10"/>
  <c r="D112" i="10"/>
  <c r="D111" i="10"/>
  <c r="D110" i="10"/>
  <c r="D109" i="10"/>
  <c r="D61" i="10"/>
  <c r="D60" i="10"/>
  <c r="D59" i="10"/>
  <c r="D58" i="10"/>
  <c r="D57" i="10"/>
  <c r="D55" i="10"/>
  <c r="D54" i="10"/>
  <c r="D53" i="10"/>
  <c r="D51" i="10"/>
  <c r="D49" i="10"/>
  <c r="D48" i="10"/>
  <c r="D47" i="10"/>
  <c r="D46" i="10"/>
  <c r="D40" i="10"/>
  <c r="D39" i="10"/>
  <c r="D38" i="10"/>
  <c r="D37" i="10"/>
  <c r="D36" i="10"/>
  <c r="D35" i="10"/>
  <c r="D31" i="10"/>
  <c r="D30" i="10"/>
  <c r="D29" i="10"/>
  <c r="D28" i="10"/>
  <c r="D23" i="10"/>
  <c r="D22" i="10"/>
  <c r="D21" i="10"/>
  <c r="D20" i="10"/>
  <c r="D230" i="10"/>
  <c r="D225" i="10"/>
  <c r="D221" i="10"/>
  <c r="D195" i="10"/>
  <c r="D162" i="10"/>
  <c r="D132" i="10"/>
  <c r="D124" i="10"/>
  <c r="D108" i="10"/>
  <c r="D45" i="10"/>
  <c r="D34" i="10"/>
  <c r="D27" i="10"/>
  <c r="D19" i="10"/>
  <c r="D16" i="10"/>
  <c r="D15" i="10"/>
  <c r="D14" i="10"/>
  <c r="D13" i="10"/>
  <c r="D10" i="10"/>
  <c r="D9" i="10"/>
  <c r="D8" i="10"/>
  <c r="D7" i="10"/>
  <c r="D6" i="10"/>
  <c r="C254"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1" i="10"/>
  <c r="C190" i="10"/>
  <c r="C189" i="10"/>
  <c r="C188" i="10"/>
  <c r="C187" i="10"/>
  <c r="C186" i="10"/>
  <c r="C185" i="10"/>
  <c r="C184" i="10"/>
  <c r="C183" i="10"/>
  <c r="C182" i="10"/>
  <c r="C181" i="10"/>
  <c r="C180" i="10"/>
  <c r="C179" i="10"/>
  <c r="C178" i="10"/>
  <c r="C177" i="10"/>
  <c r="C175" i="10"/>
  <c r="C174" i="10"/>
  <c r="C173" i="10"/>
  <c r="C172" i="10"/>
  <c r="C171"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<sst xmlns="http://schemas.openxmlformats.org/spreadsheetml/2006/main" count="4147" uniqueCount="1017">
  <si>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</si>
  <si>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</si>
  <si>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</si>
  <si>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</si>
  <si>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</si>
  <si>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</si>
  <si>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</si>
  <si>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</si>
  <si>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</si>
  <si>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</si>
  <si>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</si>
  <si>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</si>
  <si>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</si>
  <si>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</si>
  <si>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Открытие, пролонгация аккредитива или увеличение его суммы</t>
  </si>
  <si>
    <t>9.2.</t>
  </si>
  <si>
    <t>Внесение изменений в условия аккредитива, кроме пролонгации и увеличения суммы</t>
  </si>
  <si>
    <t>9.3.</t>
  </si>
  <si>
    <t>9.4.</t>
  </si>
  <si>
    <t>9.5.</t>
  </si>
  <si>
    <t>Предконтрактная работа</t>
  </si>
  <si>
    <t>9.6.</t>
  </si>
  <si>
    <t>9.7.</t>
  </si>
  <si>
    <t>9.8.</t>
  </si>
  <si>
    <t>Авизование аккредитива</t>
  </si>
  <si>
    <t>9.9.</t>
  </si>
  <si>
    <t>Подтверждение аккредитива по запросу банка-эмитента, пролонгация подтвержденного аккредитива или увеличение его суммы (с денежным покрытием)</t>
  </si>
  <si>
    <t>9.10.</t>
  </si>
  <si>
    <t>Авизование изменений условий аккредитива</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</si>
  <si>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</si>
  <si>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</si>
  <si>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</si>
  <si>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</si>
  <si>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</si>
  <si>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</si>
  <si>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Онлайн покупка/продажа USD, EUR, GBP, CHF за валюту РФ</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</si>
  <si>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</si>
  <si>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</si>
  <si>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</si>
  <si>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</si>
  <si>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</si>
  <si>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</si>
  <si>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</si>
  <si>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</si>
  <si>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</si>
  <si>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</si>
  <si>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Покупка/продажа иностранной валюты за валюту РФ по курсу дилера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</si>
  <si>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</si>
  <si>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</si>
  <si>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</si>
  <si>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</si>
  <si>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</si>
  <si>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</si>
  <si>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</si>
  <si>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</si>
  <si>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</si>
  <si>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</si>
  <si>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</si>
  <si>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</si>
  <si>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</si>
  <si>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</si>
  <si>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</si>
  <si>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</si>
  <si>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</si>
  <si>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</si>
  <si>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</si>
  <si>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</si>
  <si>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</si>
  <si>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</si>
  <si>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</si>
  <si>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</si>
  <si>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</si>
  <si>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</si>
  <si>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</si>
  <si>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</si>
  <si>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</si>
  <si>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</si>
  <si>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</si>
  <si>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</si>
  <si>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</si>
  <si>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</si>
  <si>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</si>
  <si>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</si>
  <si>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</si>
  <si>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</si>
  <si>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</si>
  <si>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</si>
  <si>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</si>
  <si>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</si>
  <si>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</si>
  <si>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</si>
  <si>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</si>
  <si>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</si>
  <si>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</si>
  <si>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</si>
  <si>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</si>
  <si>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</si>
  <si>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</si>
  <si>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</si>
  <si>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</si>
  <si>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</si>
  <si>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</si>
  <si>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</si>
  <si>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</si>
  <si>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</si>
  <si>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</si>
  <si>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</si>
  <si>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</si>
  <si>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Заполнение работником Банка документов валютного контроля на основании документов, представленных Клиентом</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</si>
  <si>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</si>
  <si>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</si>
  <si>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</si>
  <si>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</si>
  <si>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</si>
  <si>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</si>
  <si>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</si>
  <si>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</si>
  <si>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</si>
  <si>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</si>
  <si>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</si>
  <si>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</si>
  <si>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</si>
  <si>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</si>
  <si>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</si>
  <si>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</si>
  <si>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</si>
  <si>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</si>
  <si>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</si>
  <si>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</si>
  <si>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</si>
  <si>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</si>
  <si>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</si>
  <si>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</si>
  <si>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</si>
  <si>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</si>
  <si>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</si>
  <si>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</si>
  <si>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Оформление и выдача справок (кроме справок, указанных в п.8.7)</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</si>
  <si>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</si>
  <si>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</si>
  <si>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</si>
  <si>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</si>
  <si>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</si>
  <si>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</si>
  <si>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</si>
  <si>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</si>
  <si>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</si>
  <si>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</si>
  <si>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</si>
  <si>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</si>
  <si>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Аккредитивы в рублях для расчетов на территории Российской Федерации</t>
  </si>
  <si>
    <t>Прием и проверка документов  для раскрытия аккредитива (в случае исполнения аккредитива Банком)</t>
  </si>
  <si>
    <t>Прием и проверка документов  для раскрытия аккредитива (в случае исполнения аккредитива не в Банке)</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</si>
  <si>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</si>
  <si>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</si>
  <si>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</si>
  <si>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</si>
  <si>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</si>
  <si>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</si>
  <si>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</si>
  <si>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</si>
  <si>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</si>
  <si>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</si>
  <si>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</si>
  <si>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</si>
  <si>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</si>
  <si>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</si>
  <si>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</si>
  <si>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</si>
  <si>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п.8.11 взимается Банком из суммы возвращаемых средств.</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</si>
  <si>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</si>
  <si>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</si>
  <si>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</si>
  <si>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</si>
  <si>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</si>
  <si>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</si>
  <si>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</si>
  <si>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</si>
  <si>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</si>
  <si>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</si>
  <si>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</si>
  <si>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</si>
  <si>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</si>
  <si>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</si>
  <si>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</si>
  <si>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</si>
  <si>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</si>
  <si>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</si>
  <si>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</si>
  <si>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</si>
  <si>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</si>
  <si>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</si>
  <si>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</si>
  <si>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</si>
  <si>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</si>
  <si>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</si>
  <si>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</si>
  <si>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</si>
  <si>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50100, 50110, 50200, 50210, 51210, 51215, 51230, 51235, 51250, 51255, 52210, 52215, 52230, 52235, 52250, 52255, 55210, 55230, 55250, 55310, 55330, 55350, 56010, 56060, 57010, 57015, 57020, 57025, 57030, 57035, 58010, 58015, 58020, 58025, 58030, 58700</t>
  </si>
  <si>
    <t xml:space="preserve">Комиссия взимается с резидентов при совершении следующих операций: импорт/экспорт товаров,  оказание услуг, выполнение работ, передача результатов интеллектуальной деятельности (по кодам вида операции: </t>
  </si>
  <si>
    <t xml:space="preserve">расчеты между резидентами и нерезидентами по ценным бумагам (по кодам вида операций: </t>
  </si>
  <si>
    <t xml:space="preserve">расчеты и переводы нерезидентов по своим счетам (по кодам вида операций: </t>
  </si>
  <si>
    <t xml:space="preserve">расчеты и переводы резидентов (по кодам вида операций: </t>
  </si>
  <si>
    <t xml:space="preserve">неторговые операции (по кодам вида операций: </t>
  </si>
  <si>
    <t xml:space="preserve">покупка товара без ввоза на территорию РФ / без вывоза с территории РФ (по кодам вида операции: </t>
  </si>
  <si>
    <t>60080, 60081, 60085, 60071</t>
  </si>
  <si>
    <t>61070, 61115, 61135, 61140, 61145, 61150, 61155, 61160, 61161, 61162, 61163, 16165</t>
  </si>
  <si>
    <t>70200, 70205</t>
  </si>
  <si>
    <t>12050, 12060, 13010, 13020</t>
  </si>
  <si>
    <t>10100, 10200, 11100, 11200, 20100, 20200, 20300, 20400, 20500, 21100,21200, 21300, 21400, 21500,  22100, 22110, 22200, 22210, 22300, 23100, 23110, 23200, 23210, 23300, 30010, 30020, 30030, 30040, 32010, 32015, 32020, 32025, 35030, 35040</t>
  </si>
  <si>
    <t>Стоимость Пакета услуг (ПУ)</t>
  </si>
  <si>
    <r>
      <t xml:space="preserve">50100, 50110, 50200, 50210, 51210, 51215, 51230, 51235, 51250, 51255, 52210, 52215, 52230, 52235, 52250, 52255, 55210, 55230, 55250, 55310, 55330, 55350, 56010, 56060, 57010, 57015, 57020, 57025, 57030, 57035, 58010, 58015, 58020, 58025, </t>
    </r>
    <r>
      <rPr>
        <sz val="10"/>
        <color theme="1"/>
        <rFont val="Calibri"/>
        <family val="2"/>
        <charset val="204"/>
        <scheme val="minor"/>
      </rPr>
      <t>58700</t>
    </r>
  </si>
  <si>
    <t>61070, 61115, 61140, 61145, 61150, 61155, 61160, 61161, 61162, 61163, 61165</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</si>
  <si>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</si>
  <si>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</si>
  <si>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</si>
  <si>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</si>
  <si>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</si>
  <si>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</si>
  <si>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</si>
  <si>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</si>
  <si>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</si>
  <si>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Дополнительные услуги по валютному контролю:</t>
  </si>
  <si>
    <t>По курсу дилера</t>
  </si>
  <si>
    <t>за операцию</t>
  </si>
  <si>
    <t>10.1.</t>
  </si>
  <si>
    <t>11.1.</t>
  </si>
  <si>
    <t>Исполнения Реестра платежей "Расчетный центр"</t>
  </si>
  <si>
    <t>Исполнения Реестра платежей "Расчетный центр Плюс"</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</si>
  <si>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</si>
  <si>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</si>
  <si>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</si>
  <si>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</si>
  <si>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</si>
  <si>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</si>
  <si>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</si>
  <si>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</si>
  <si>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</si>
  <si>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</si>
  <si>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</si>
  <si>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</si>
  <si>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</si>
  <si>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от суммы операции/ За каждую операцию</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</si>
  <si>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</si>
  <si>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</si>
  <si>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</si>
  <si>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</si>
  <si>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</si>
  <si>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</si>
  <si>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</si>
  <si>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</si>
  <si>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</si>
  <si>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</si>
  <si>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</si>
  <si>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</si>
  <si>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</si>
  <si>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</si>
  <si>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</si>
  <si>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1.1. На бумажных носителях </t>
  </si>
  <si>
    <t xml:space="preserve">В течение всего времени обслуживания клиентов, но не позднее 17-00 по московскому времени </t>
  </si>
  <si>
    <t xml:space="preserve">В течение всего времени обслуживания клиентов, но не позднее 19-00 по московскому времени </t>
  </si>
  <si>
    <t xml:space="preserve">Доллары США / ЕВРО </t>
  </si>
  <si>
    <t xml:space="preserve">Швейцарские франки / фунты стерлингов Соединенного королевства </t>
  </si>
  <si>
    <t xml:space="preserve">Японские иены / Казахские тенге/ Китайские юани/ Кувейтские динары </t>
  </si>
  <si>
    <t xml:space="preserve">Доллары США/ЕВРО – (срочное исполнение в течение одного часа) </t>
  </si>
  <si>
    <t xml:space="preserve">В течение всего времени обслуживания клиентов, но не позднее 14-30 по московскому времени </t>
  </si>
  <si>
    <t xml:space="preserve">В течение всего времени обслуживания клиентов, но не позднее 11-00 по московскому времени </t>
  </si>
  <si>
    <t xml:space="preserve">В течение всего времени обслуживания клиентов, но не позднее 12-00 по московскому времени </t>
  </si>
  <si>
    <t xml:space="preserve">- до 13-00 по местному времени для офисов в г.г. Нижнем Новгороде, Уфе </t>
  </si>
  <si>
    <t xml:space="preserve">7. Прочие операции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</si>
  <si>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</si>
  <si>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</si>
  <si>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</si>
  <si>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</si>
  <si>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 xml:space="preserve">(1) при наличии возможности по согласованию с Банком время может быть изменено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</si>
  <si>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</si>
  <si>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</si>
  <si>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</si>
  <si>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</si>
  <si>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r>
      <t xml:space="preserve">5. Предварительный заказ наличных денежных средств / отказ от ранее заказанных денежных средств, для сумм </t>
    </r>
    <r>
      <rPr>
        <b/>
        <sz val="11"/>
        <rFont val="Arial"/>
        <family val="2"/>
        <charset val="204"/>
      </rPr>
      <t xml:space="preserve">свыше 500 000 рублей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</si>
  <si>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</si>
  <si>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двух следующих банковских дней </t>
    </r>
  </si>
  <si>
    <t xml:space="preserve">6. Предварительный заказ/отказ наличных денежных средств в долларах США/Евро (вне зависимости от суммы) </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</si>
  <si>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</si>
  <si>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</si>
  <si>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Приложение №1 к Тарифам</t>
  </si>
  <si>
    <t>режим работы в рабочие дни (за исключением предпраздничных дней)</t>
  </si>
  <si>
    <t>режим работы в предпраздничные дни</t>
  </si>
  <si>
    <t xml:space="preserve">В течение всего времени обслуживания клиентов, но не позднее 18-00 по московскому времени </t>
  </si>
  <si>
    <t xml:space="preserve">Если в расчетном документе, поступившем через систему «БКС Интернет-Банк», отправитель - клиент Банка резидент РФ и получатель – клиента Банка резидент РФ - время не ограничено 
В остальных случаях: </t>
  </si>
  <si>
    <t xml:space="preserve"> Режим проведения операций по счетам юридических лиц в АО «БКС Банк» (далее - Банк) </t>
  </si>
  <si>
    <t>31 декабря - Не осуществляется</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</si>
  <si>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</si>
  <si>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</si>
  <si>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</si>
  <si>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</si>
  <si>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</si>
  <si>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</si>
  <si>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</si>
  <si>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</si>
  <si>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</si>
  <si>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</si>
  <si>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</si>
  <si>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30 EUR</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</si>
  <si>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</si>
  <si>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</si>
  <si>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</si>
  <si>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</si>
  <si>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</si>
  <si>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</si>
  <si>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</si>
  <si>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</si>
  <si>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</si>
  <si>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</si>
  <si>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</si>
  <si>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</si>
  <si>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</si>
  <si>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</si>
  <si>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</si>
  <si>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</si>
  <si>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</si>
  <si>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</si>
  <si>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</si>
  <si>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</si>
  <si>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</si>
  <si>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</si>
  <si>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</si>
  <si>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</si>
  <si>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</si>
  <si>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</si>
  <si>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</si>
  <si>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</si>
  <si>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</si>
  <si>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</si>
  <si>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</si>
  <si>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</si>
  <si>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</si>
  <si>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</si>
  <si>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</si>
  <si>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</si>
  <si>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</si>
  <si>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</si>
  <si>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</si>
  <si>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</si>
  <si>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Комиссия по п 12.2,12.3, 12.4 взимается в день выпуска/перевыпуска карты.</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</si>
  <si>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</si>
  <si>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</si>
  <si>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</si>
  <si>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расчета и переводы по прочим валютным операциям </t>
  </si>
  <si>
    <t>по кодам вида операций: получения/выдачи кредитов/займов</t>
  </si>
  <si>
    <t>40030, 41030</t>
  </si>
  <si>
    <t>При наличии действующего кредитного договора между Банком и Клиентом услуга, предусмотренная пунктом 8.12,  оказывается при условии акцепта Банка.</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</si>
  <si>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</si>
  <si>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</si>
  <si>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</si>
  <si>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</si>
  <si>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</si>
  <si>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</si>
  <si>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</si>
  <si>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</si>
  <si>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</si>
  <si>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</si>
  <si>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t>
  </si>
  <si>
    <t>Конверсия иностранных валют по кросс-курсу дилера</t>
  </si>
  <si>
    <t>Условия ПОБЕДА + ММБ</t>
  </si>
  <si>
    <r>
      <t xml:space="preserve">Время </t>
    </r>
    <r>
      <rPr>
        <sz val="11"/>
        <rFont val="Arial"/>
        <family val="2"/>
        <charset val="204"/>
      </rPr>
      <t xml:space="preserve">(1) 
Понедельник – пятница: </t>
    </r>
  </si>
  <si>
    <t xml:space="preserve">В течение всего времени обслуживания клиентов, но не позднее 17-00/19-00 по московскому времени </t>
  </si>
  <si>
    <t xml:space="preserve">В течение всего времени обслуживания клиентов, но не позднее 16-00/18-00 по московскому времени </t>
  </si>
  <si>
    <r>
      <t xml:space="preserve">Прием расчетных документов для перечисления средств </t>
    </r>
    <r>
      <rPr>
        <b/>
        <sz val="11"/>
        <rFont val="Arial"/>
        <family val="2"/>
        <charset val="204"/>
      </rPr>
      <t xml:space="preserve">на счета, открытые в Банке </t>
    </r>
  </si>
  <si>
    <r>
      <t xml:space="preserve">2. Операционное время по осуществлению операций безналичной </t>
    </r>
    <r>
      <rPr>
        <b/>
        <sz val="11"/>
        <rFont val="Arial"/>
        <family val="2"/>
        <charset val="204"/>
      </rPr>
      <t xml:space="preserve">покупки/продажи иностранной валюты </t>
    </r>
  </si>
  <si>
    <r>
      <t xml:space="preserve">2.1. Прием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</si>
  <si>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2.2. Прием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</si>
  <si>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3. Операционное время по расчетам </t>
    </r>
    <r>
      <rPr>
        <b/>
        <sz val="11"/>
        <rFont val="Arial"/>
        <family val="2"/>
        <charset val="204"/>
      </rPr>
      <t xml:space="preserve">в иностранной валюте (внутри Банка) </t>
    </r>
  </si>
  <si>
    <r>
      <t xml:space="preserve">3.1. Прием расчетных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</si>
  <si>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3.2. Прием расчетных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</si>
  <si>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4. Операционное/послеоперационное время по расчетам </t>
    </r>
    <r>
      <rPr>
        <b/>
        <sz val="11"/>
        <rFont val="Arial"/>
        <family val="2"/>
        <charset val="204"/>
      </rPr>
      <t xml:space="preserve">в иностранной валюте </t>
    </r>
    <r>
      <rPr>
        <sz val="11"/>
        <rFont val="Arial"/>
        <family val="2"/>
        <charset val="204"/>
      </rPr>
      <t>для перечисления средств в другие кредитные организации</t>
    </r>
  </si>
  <si>
    <r>
      <t xml:space="preserve">4.1.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для перечисления средств текущим банковским днем</t>
    </r>
  </si>
  <si>
    <t xml:space="preserve">В течение всего времени обслуживания клиентов, но не позднее 16-00/18-30 по московскому времени </t>
  </si>
  <si>
    <t>В течение всего времени обслуживания клиентов, но не позднее 15-00/17-00 по московскому времени  (платежи, принятые с 16-30 до 17-00, осуществляются при доп.акцепте Банка)</t>
  </si>
  <si>
    <r>
      <t xml:space="preserve">4.2.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следующим банковским днем (Т+1) </t>
    </r>
  </si>
  <si>
    <r>
      <t xml:space="preserve">4.3.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на второй банковский день (Т+2) </t>
    </r>
  </si>
  <si>
    <t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t>
  </si>
  <si>
    <t xml:space="preserve">Для Клиентов, не работающих по системе «БКС Интернет-Банк» </t>
  </si>
  <si>
    <r>
      <t>Для Клиентов, работающих по системе «БКС Интернет-Банк»</t>
    </r>
    <r>
      <rPr>
        <sz val="10"/>
        <color rgb="FFFF0000"/>
        <rFont val="Calibri"/>
        <family val="2"/>
        <charset val="204"/>
        <scheme val="minor"/>
      </rPr>
      <t xml:space="preserve"> </t>
    </r>
  </si>
  <si>
    <t>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</si>
  <si>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</si>
  <si>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</si>
  <si>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</si>
  <si>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</si>
  <si>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</si>
  <si>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Комиссия по п. 12.11, 12.12 взимается на основании заявления Клиента в свободной форме.</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</si>
  <si>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</si>
  <si>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</si>
  <si>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</si>
  <si>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Комиссия по п.6.2 взимается дополнительно к Курсу дилера.</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</si>
  <si>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</si>
  <si>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</si>
  <si>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</si>
  <si>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</si>
  <si>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Комиссия по п.12.8 взимается в день обращения.</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</si>
  <si>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</si>
  <si>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</si>
  <si>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</si>
  <si>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</si>
  <si>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r>
      <t xml:space="preserve">Банк </t>
    </r>
    <r>
      <rPr>
        <u/>
        <sz val="10"/>
        <rFont val="Calibri"/>
        <family val="2"/>
        <charset val="204"/>
        <scheme val="minor"/>
      </rPr>
      <t xml:space="preserve">взимает комиссию </t>
    </r>
    <r>
      <rPr>
        <sz val="10"/>
        <rFont val="Calibri"/>
        <family val="2"/>
        <charset val="204"/>
        <scheme val="minor"/>
      </rPr>
      <t xml:space="preserve">за совершение операции по банковскому счету / оказание услуги </t>
    </r>
    <r>
      <rPr>
        <u/>
        <sz val="10"/>
        <rFont val="Calibri"/>
        <family val="2"/>
        <charset val="204"/>
        <scheme val="minor"/>
      </rPr>
      <t>с любого банковского счета Клиента</t>
    </r>
    <r>
      <rPr>
        <sz val="10"/>
        <rFont val="Calibri"/>
        <family val="2"/>
        <charset val="204"/>
        <scheme val="minor"/>
      </rPr>
      <t xml:space="preserve">, имеющегося в Банке (в валюте РФ или в иностранной валюте  по  курсу  Банка России  на  дату проведения операции/оказания услуги Банком) </t>
    </r>
    <r>
      <rPr>
        <u/>
        <sz val="10"/>
        <rFont val="Calibri"/>
        <family val="2"/>
        <charset val="204"/>
        <scheme val="minor"/>
      </rPr>
      <t>если в соглашении с Клиентом, Заявлении Клиента на открытие счета/Заявлении на определение счета комиссии  или Тарифах не указано иное</t>
    </r>
    <r>
      <rPr>
        <sz val="10"/>
        <rFont val="Calibri"/>
        <family val="2"/>
        <charset val="204"/>
        <scheme val="minor"/>
      </rPr>
      <t xml:space="preserve">.
При определении банковского счета для списания комиссии, если иное не указано в Тарифах, соглашении с Клиентом или в указанных заявлениях Клиента, </t>
    </r>
    <r>
      <rPr>
        <u/>
        <sz val="10"/>
        <rFont val="Calibri"/>
        <family val="2"/>
        <charset val="204"/>
        <scheme val="minor"/>
      </rPr>
      <t>приоритет отдается банковскому счету, открытому в валюте РФ</t>
    </r>
    <r>
      <rPr>
        <sz val="10"/>
        <rFont val="Calibri"/>
        <family val="2"/>
        <charset val="204"/>
        <scheme val="minor"/>
      </rPr>
      <t xml:space="preserve">. </t>
    </r>
    <r>
      <rPr>
        <sz val="10"/>
        <color rgb="FFFF0000"/>
        <rFont val="Calibri"/>
        <family val="2"/>
        <charset val="204"/>
        <scheme val="minor"/>
      </rPr>
      <t xml:space="preserve">
</t>
    </r>
  </si>
  <si>
    <t>По ПУ "Онлайн" карточка образцов подписей и оттиска печати оформляется по желанию Клиента.</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</si>
  <si>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</si>
  <si>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</si>
  <si>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п.13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</si>
  <si>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</si>
  <si>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 12.13 предоставляется на основании Заявления на выпуск карты.</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</si>
  <si>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</si>
  <si>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</si>
  <si>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</si>
  <si>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</si>
  <si>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</si>
  <si>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Расчетный центр - услуга не предоставляется с 04.04.2016</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</si>
  <si>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</si>
  <si>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</si>
  <si>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</si>
  <si>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</si>
  <si>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</si>
  <si>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Банк осуществляет списание комиссий с банковского счета (-ов) Клиента режим работы которого (-ых) (в т.ч. согласно требованиям законодательства РФ) позволяет проводить операции такого рода.
Взимание комиссий с транзитных валютных счетов не осуществляется.</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</si>
  <si>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</si>
  <si>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61070, 61115, 61135, 61140, 61145, 61150, 61155, 61160, 61161, 61162, 61163, 61165</t>
  </si>
  <si>
    <t>в китайских юанях</t>
  </si>
  <si>
    <t>750 USD/EUR</t>
  </si>
  <si>
    <t>50 USD/EUR</t>
  </si>
  <si>
    <t>100 USD/EUR</t>
  </si>
  <si>
    <t>1.5</t>
  </si>
  <si>
    <r>
      <t xml:space="preserve"> - до 14-00 по местному времени (понедельник-четверг), до 13-00 по местному времени (пятница) для офиса в г.</t>
    </r>
    <r>
      <rPr>
        <sz val="11"/>
        <rFont val="Arial"/>
        <family val="2"/>
        <charset val="204"/>
      </rPr>
      <t xml:space="preserve"> Ставрополь</t>
    </r>
    <r>
      <rPr>
        <sz val="11"/>
        <rFont val="Arial"/>
        <family val="2"/>
        <charset val="204"/>
      </rPr>
      <t xml:space="preserve"> </t>
    </r>
  </si>
  <si>
    <r>
      <t xml:space="preserve"> - до 12-00 по местному времени для офисов в г.</t>
    </r>
    <r>
      <rPr>
        <sz val="11"/>
        <color rgb="FFFF0000"/>
        <rFont val="Arial"/>
        <family val="2"/>
        <charset val="204"/>
      </rPr>
      <t xml:space="preserve"> </t>
    </r>
    <r>
      <rPr>
        <sz val="11"/>
        <rFont val="Arial"/>
        <family val="2"/>
        <charset val="204"/>
      </rPr>
      <t>Москва</t>
    </r>
  </si>
  <si>
    <t xml:space="preserve"> - до 14-30 по местному времени для офисов в г.г. Барнаул, Липецк, Новосибирск, Оренбург, Самара, Саратов, Тольятти, Ярославль </t>
  </si>
  <si>
    <t xml:space="preserve"> - 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</si>
  <si>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 до 16-30 по местному времени для офисов в г.г. Волгоград, Иркутск  </t>
  </si>
  <si>
    <t xml:space="preserve"> - до 12-00 по местному времени для офисов в г.г. Санкт-Петербург, Сургут </t>
  </si>
  <si>
    <t xml:space="preserve"> - до 11-00 по московскому времени для всех Подразделений Банка, кроме подразделения в г. Калининград</t>
  </si>
  <si>
    <t xml:space="preserve"> - до 12-00 по московскому времени для подразделения в г. Калининград</t>
  </si>
  <si>
    <t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</si>
  <si>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</si>
  <si>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</si>
  <si>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</si>
  <si>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</si>
  <si>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</si>
  <si>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</si>
  <si>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</si>
  <si>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</si>
  <si>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</si>
  <si>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</si>
  <si>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</si>
  <si>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</si>
  <si>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</si>
  <si>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</si>
  <si>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</si>
  <si>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</si>
  <si>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</si>
  <si>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</si>
  <si>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</si>
  <si>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</si>
  <si>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</si>
  <si>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</si>
  <si>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</si>
  <si>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</si>
  <si>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</si>
  <si>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</si>
  <si>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</si>
  <si>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</si>
  <si>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</si>
  <si>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</si>
  <si>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</si>
  <si>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</si>
  <si>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</si>
  <si>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</si>
  <si>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</si>
  <si>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</si>
  <si>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</si>
  <si>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</si>
  <si>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t xml:space="preserve">1. Операционное/послеоперационное время по расчетам в </t>
    </r>
    <r>
      <rPr>
        <b/>
        <sz val="11"/>
        <rFont val="Arial"/>
        <family val="2"/>
        <charset val="204"/>
      </rPr>
      <t xml:space="preserve">РУБЛЯХ РФ </t>
    </r>
    <r>
      <rPr>
        <sz val="11"/>
        <rFont val="Arial"/>
        <family val="2"/>
        <charset val="204"/>
      </rPr>
      <t>для исполнения текущим банковским днем(</t>
    </r>
    <r>
      <rPr>
        <sz val="11"/>
        <rFont val="Arial"/>
        <family val="2"/>
        <charset val="204"/>
      </rPr>
      <t xml:space="preserve">2) </t>
    </r>
  </si>
  <si>
    <t xml:space="preserve"> - до 12-30 по местному времени для офисов в г.г. Воронеж, Краснодар, Таганрог, Пенза, Сочи, Тула, Альметьевск, Стерлитамак</t>
  </si>
  <si>
    <r>
      <t>(</t>
    </r>
    <r>
      <rPr>
        <i/>
        <sz val="10"/>
        <rFont val="Arial"/>
        <family val="2"/>
        <charset val="204"/>
      </rPr>
      <t xml:space="preserve">2) документы, принятые после указанного времени , исполняются на следующий банковский день </t>
    </r>
  </si>
  <si>
    <r>
      <t>(</t>
    </r>
    <r>
      <rPr>
        <i/>
        <sz val="10"/>
        <rFont val="Arial"/>
        <family val="2"/>
        <charset val="204"/>
      </rPr>
      <t>3)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r>
  </si>
  <si>
    <t>60080, 60081, 60085</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</si>
  <si>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</si>
  <si>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</si>
  <si>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</si>
  <si>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</si>
  <si>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</si>
  <si>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</si>
  <si>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</si>
  <si>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</si>
  <si>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</si>
  <si>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</si>
  <si>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</si>
  <si>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</si>
  <si>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</si>
  <si>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</si>
  <si>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</si>
  <si>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</si>
  <si>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</si>
  <si>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</si>
  <si>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</si>
  <si>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</si>
  <si>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</si>
  <si>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</si>
  <si>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</si>
  <si>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</si>
  <si>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</si>
  <si>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</si>
  <si>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</si>
  <si>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</si>
  <si>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</si>
  <si>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</si>
  <si>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</si>
  <si>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</si>
  <si>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</si>
  <si>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</si>
  <si>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r>
      <rPr>
        <b/>
        <u/>
        <sz val="10"/>
        <rFont val="Calibri"/>
        <family val="2"/>
        <charset val="204"/>
        <scheme val="minor"/>
      </rPr>
      <t>Виды открываемых банковских счетов:</t>
    </r>
    <r>
      <rPr>
        <sz val="10"/>
        <rFont val="Calibri"/>
        <family val="2"/>
        <charset val="204"/>
        <scheme val="minor"/>
      </rPr>
      <t xml:space="preserve">
- Расчетный счет (в валюте РФ);
- Текущий счет (в иностранной валюте);
- Депозитный счет нотариуса;
- Бюджетный счет;
- Специальный брокерский счет;
- Специальный депозитарный счет;
- Специальный банковский счет платежного агента/субагента/оператора платежей (c 05.10.2016 услуга по открытию данных счетов временено не оказывается)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t>
    </r>
  </si>
  <si>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</si>
  <si>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1.2. В электронном виде (3) </t>
  </si>
  <si>
    <t>Японские иены / Казахские тенге/ Китайские юани/ Кувейтские динары / Австралийские доллары / Гонконгские доллары</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</si>
  <si>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</si>
  <si>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</si>
  <si>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</si>
  <si>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</si>
  <si>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</si>
  <si>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</si>
  <si>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</si>
  <si>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</si>
  <si>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</si>
  <si>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</si>
  <si>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</si>
  <si>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</si>
  <si>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</si>
  <si>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</si>
  <si>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</si>
  <si>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</si>
  <si>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</si>
  <si>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</si>
  <si>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</si>
  <si>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</si>
  <si>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</si>
  <si>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</si>
  <si>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</si>
  <si>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</si>
  <si>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</si>
  <si>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</si>
  <si>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</si>
  <si>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</si>
  <si>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</si>
  <si>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</si>
  <si>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</si>
  <si>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</si>
  <si>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</si>
  <si>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</si>
  <si>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</si>
  <si>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</si>
  <si>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</si>
  <si>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</si>
  <si>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</si>
  <si>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</si>
  <si>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</si>
  <si>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</si>
  <si>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</si>
  <si>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r>
      <t xml:space="preserve">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t>
    </r>
    <r>
      <rPr>
        <sz val="10"/>
        <color rgb="FF00B0F0"/>
        <rFont val="Calibri"/>
        <family val="2"/>
        <charset val="204"/>
        <scheme val="minor"/>
      </rPr>
      <t>https://bcs-bank.com/business/tariff</t>
    </r>
    <r>
      <rPr>
        <sz val="10"/>
        <rFont val="Calibri"/>
        <family val="2"/>
        <charset val="204"/>
        <scheme val="minor"/>
      </rPr>
      <t>.</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</si>
  <si>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</si>
  <si>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</si>
  <si>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</si>
  <si>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</si>
  <si>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</si>
  <si>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</si>
  <si>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</si>
  <si>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</si>
  <si>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</si>
  <si>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</si>
  <si>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</si>
  <si>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</si>
  <si>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</si>
  <si>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</si>
  <si>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</si>
  <si>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</si>
  <si>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</si>
  <si>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</si>
  <si>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</si>
  <si>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</si>
  <si>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</si>
  <si>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</si>
  <si>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</si>
  <si>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</si>
  <si>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</si>
  <si>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</si>
  <si>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</si>
  <si>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</si>
  <si>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</si>
  <si>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</si>
  <si>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</si>
  <si>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</si>
  <si>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</si>
  <si>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</si>
  <si>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</si>
  <si>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</si>
  <si>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</si>
  <si>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</si>
  <si>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</si>
  <si>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</si>
  <si>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</si>
  <si>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</si>
  <si>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</si>
  <si>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</si>
  <si>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</si>
  <si>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</si>
  <si>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</si>
  <si>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</si>
  <si>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</si>
  <si>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</si>
  <si>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</si>
  <si>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</si>
  <si>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</si>
  <si>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</si>
  <si>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</si>
  <si>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</si>
  <si>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</si>
  <si>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</si>
  <si>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</si>
  <si>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</si>
  <si>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</si>
  <si>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</si>
  <si>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</si>
  <si>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</si>
  <si>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</si>
  <si>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</si>
  <si>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</si>
  <si>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</si>
  <si>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</si>
  <si>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</si>
  <si>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</si>
  <si>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</si>
  <si>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</si>
  <si>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</si>
  <si>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</si>
  <si>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</si>
  <si>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</si>
  <si>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</si>
  <si>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</si>
  <si>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</si>
  <si>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</si>
  <si>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</si>
  <si>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r>
      <t>Комиссия по п. 12.14 взимается:
- с момента активации карты;
- в 1-й раб. День  месяца за текущий календарный месяц оказания услуг/день активации карты</t>
    </r>
    <r>
      <rPr>
        <sz val="9"/>
        <rFont val="Calibri"/>
        <family val="2"/>
        <charset val="204"/>
        <scheme val="minor"/>
      </rPr>
      <t xml:space="preserve">; 
- вне зависимости от кол-ва СМС, если иное не указано в значении Тарифов;
- за неполный месяц взимается в полном объеме. </t>
    </r>
  </si>
  <si>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</si>
  <si>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</si>
  <si>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</si>
  <si>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</si>
  <si>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</si>
  <si>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</si>
  <si>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</si>
  <si>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</si>
  <si>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Расчетный центр «Плюс» с 03.11.2017 услуга не предоставляется</t>
  </si>
  <si>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</si>
  <si>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</si>
  <si>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</si>
  <si>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</si>
  <si>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</si>
  <si>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</si>
  <si>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</si>
  <si>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</si>
  <si>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</si>
  <si>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 xml:space="preserve">С 10-00 до 15-00 по московскому времени 
Исполнение - в течение 30 минут после приема расчетного документа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</si>
  <si>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</si>
  <si>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</si>
  <si>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</si>
  <si>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</si>
  <si>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</si>
  <si>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</si>
  <si>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</si>
  <si>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</si>
  <si>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</si>
  <si>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</si>
  <si>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</si>
  <si>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 xml:space="preserve">В течение всего времени обслуживания клиентов, но не позднее 18-00/19-00 по московскому времени. 
С 10-00 до 15-00 по московскому времени исполнение осуществляется Банком в течение 30 минут после приема  расчетного документа.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</si>
  <si>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</si>
  <si>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</si>
  <si>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</si>
  <si>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</si>
  <si>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</si>
  <si>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</si>
  <si>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</si>
  <si>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</si>
  <si>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</si>
  <si>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</si>
  <si>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</si>
  <si>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</si>
  <si>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</si>
  <si>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</si>
  <si>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</si>
  <si>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</si>
  <si>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Комиссия по п.</t>
    </r>
    <r>
      <rPr>
        <b/>
        <sz val="10"/>
        <rFont val="Calibri"/>
        <family val="2"/>
        <charset val="204"/>
        <scheme val="minor"/>
      </rPr>
      <t xml:space="preserve"> </t>
    </r>
    <r>
      <rPr>
        <sz val="10"/>
        <rFont val="Calibri"/>
        <family val="2"/>
        <charset val="204"/>
        <scheme val="minor"/>
      </rPr>
      <t xml:space="preserve">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в рамках ПУ</t>
    </r>
    <r>
      <rPr>
        <u/>
        <sz val="10"/>
        <rFont val="Calibri"/>
        <family val="2"/>
        <charset val="204"/>
        <scheme val="minor"/>
      </rPr>
      <t xml:space="preserve">: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</si>
  <si>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</si>
  <si>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</si>
  <si>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</si>
  <si>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</si>
  <si>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</si>
  <si>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</si>
  <si>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</si>
  <si>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</si>
  <si>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</si>
  <si>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</si>
  <si>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</si>
  <si>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</si>
  <si>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</si>
  <si>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</si>
  <si>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</si>
  <si>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</si>
  <si>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</si>
  <si>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</si>
  <si>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Не используется</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</si>
  <si>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</si>
  <si>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r>
      <t xml:space="preserve">Услуги по п.п. </t>
    </r>
    <r>
      <rPr>
        <sz val="10"/>
        <rFont val="Calibri"/>
        <family val="2"/>
        <charset val="204"/>
        <scheme val="minor"/>
      </rPr>
      <t xml:space="preserve">5.4, 5.6  предоставляются Клиенту на основании заявления по форме Банка.
</t>
    </r>
  </si>
  <si>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</si>
  <si>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</si>
  <si>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</si>
  <si>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r>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r>
    <r>
      <rPr>
        <sz val="10"/>
        <rFont val="Calibri"/>
        <family val="2"/>
        <charset val="204"/>
        <scheme val="minor"/>
      </rPr>
      <t>.</t>
    </r>
  </si>
  <si>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</si>
  <si>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</si>
  <si>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</si>
  <si>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</si>
  <si>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</si>
  <si>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</si>
  <si>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</si>
  <si>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</si>
  <si>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</si>
  <si>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</si>
  <si>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</si>
  <si>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</si>
  <si>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r>
      <t xml:space="preserve">В рамках ПУ "Безграничный" </t>
    </r>
    <r>
      <rPr>
        <sz val="10"/>
        <rFont val="Calibri"/>
        <family val="2"/>
        <charset val="204"/>
        <scheme val="minor"/>
      </rPr>
      <t>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r>
  </si>
  <si>
    <t>Комитет по продуктам для корпоративного и розничного бизнеса АО «БКС Банк»  Протокол № б/н от 13.06.2018г.</t>
  </si>
  <si>
    <t>Пакеты услуг "Единый", "СЭЛТ", "Безграничный"</t>
  </si>
  <si>
    <t>Пакет услуг "ВЭД"</t>
  </si>
  <si>
    <t>Пакеты услуг  "Профессионал", ТП "Брокерский"</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</si>
  <si>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</si>
  <si>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</si>
  <si>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</si>
  <si>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</si>
  <si>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</si>
  <si>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</si>
  <si>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</si>
  <si>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</si>
  <si>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</si>
  <si>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</si>
  <si>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</si>
  <si>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</si>
  <si>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</si>
  <si>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</si>
  <si>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</si>
  <si>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</si>
  <si>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</si>
  <si>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</si>
  <si>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</si>
  <si>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</si>
  <si>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</si>
  <si>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</si>
  <si>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</si>
  <si>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</si>
  <si>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</si>
  <si>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</si>
  <si>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</si>
  <si>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</si>
  <si>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</si>
  <si>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</si>
  <si>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</si>
  <si>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</si>
  <si>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</si>
  <si>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</si>
  <si>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</si>
  <si>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</si>
  <si>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</si>
  <si>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</si>
  <si>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</si>
  <si>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</si>
  <si>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</si>
  <si>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</si>
  <si>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</si>
  <si>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</si>
  <si>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</si>
  <si>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</si>
  <si>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</si>
  <si>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</si>
  <si>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</si>
  <si>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</si>
  <si>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</si>
  <si>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</si>
  <si>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</si>
  <si>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</si>
  <si>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</si>
  <si>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</si>
  <si>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</si>
  <si>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</si>
  <si>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</si>
  <si>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</si>
  <si>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</si>
  <si>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</si>
  <si>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</si>
  <si>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</si>
  <si>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</si>
  <si>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</si>
  <si>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</si>
  <si>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</si>
  <si>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</si>
  <si>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</si>
  <si>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</si>
  <si>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</si>
  <si>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</si>
  <si>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</si>
  <si>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</si>
  <si>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</si>
  <si>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</si>
  <si>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</si>
  <si>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</si>
  <si>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</si>
  <si>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</si>
  <si>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</si>
  <si>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</si>
  <si>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</si>
  <si>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</si>
  <si>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</si>
  <si>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</si>
  <si>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</si>
  <si>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</si>
  <si>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</si>
  <si>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</si>
  <si>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</si>
  <si>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</si>
  <si>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</si>
  <si>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</si>
  <si>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</si>
  <si>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</si>
  <si>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</si>
  <si>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</si>
  <si>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</si>
  <si>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</si>
  <si>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</si>
  <si>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</si>
  <si>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</si>
  <si>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</si>
  <si>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</si>
  <si>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</si>
  <si>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</si>
  <si>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</si>
  <si>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</si>
  <si>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</si>
  <si>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</si>
  <si>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</si>
  <si>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</si>
  <si>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</si>
  <si>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</si>
  <si>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</si>
  <si>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</si>
  <si>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</si>
  <si>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</si>
  <si>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</si>
  <si>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</si>
  <si>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</si>
  <si>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</si>
  <si>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</si>
  <si>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</si>
  <si>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</si>
  <si>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</si>
  <si>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</si>
  <si>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</si>
  <si>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</si>
  <si>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</si>
  <si>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</si>
  <si>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</si>
  <si>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</si>
  <si>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</si>
  <si>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</si>
  <si>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</si>
  <si>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</si>
  <si>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</si>
  <si>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</si>
  <si>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</si>
  <si>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</si>
  <si>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</si>
  <si>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</si>
  <si>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</si>
  <si>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r>
      <t xml:space="preserve">Прием расчетных документов для перечисления средств </t>
    </r>
    <r>
      <rPr>
        <b/>
        <sz val="11"/>
        <rFont val="Arial"/>
        <family val="2"/>
        <charset val="204"/>
      </rPr>
      <t>в другие кредитные организации, кроме расчетов с использованием сервиса срочных переводов Банка России</t>
    </r>
  </si>
  <si>
    <r>
      <t xml:space="preserve">Прием расчетных документов для перечисления средств </t>
    </r>
    <r>
      <rPr>
        <b/>
        <sz val="11"/>
        <rFont val="Arial"/>
        <family val="2"/>
        <charset val="204"/>
      </rPr>
      <t>в другие кредитные организации с использованием сервиса срочных переводов Банка России</t>
    </r>
  </si>
  <si>
    <t>Австралийские доллары / Гонконгские доллары</t>
  </si>
  <si>
    <t xml:space="preserve">Швейцарские франки, Фунты стерлингов Соединенного королевства, Японские иены, Китайские юани, Казахские тенге </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</si>
  <si>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</si>
  <si>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</si>
  <si>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</si>
  <si>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</si>
  <si>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</si>
  <si>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35 EUR</t>
  </si>
  <si>
    <t>включено в ПУ - 5 карт; далее - 500р.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</si>
  <si>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</si>
  <si>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</si>
  <si>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</si>
  <si>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</si>
  <si>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</si>
  <si>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</si>
  <si>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</si>
  <si>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</si>
  <si>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</si>
  <si>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</si>
  <si>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</si>
  <si>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</si>
  <si>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</si>
  <si>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</si>
  <si>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</si>
  <si>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</si>
  <si>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r>
      <t>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</si>
  <si>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Общий тарифный план.
Пакеты услуг: 
"Доступный", "Онлайн", "Рублевый Доходный", "ВЭД-Старт".
Тарифы на услуги по расчетно-кассовому обслуживанию Клиентов, не имеющих открытых банковских счетов в Банке.
Для небанковских кредитных организаций.</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</si>
  <si>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</si>
  <si>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</si>
  <si>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ПУ "ВЭД-Старт"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</si>
  <si>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</si>
  <si>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</si>
  <si>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</si>
  <si>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</si>
  <si>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</si>
  <si>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</si>
  <si>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</si>
  <si>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</si>
  <si>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 xml:space="preserve">13. </t>
  </si>
  <si>
    <t>Документарные аккредитивы по международным расчетам, открытые другими банками / Документарные аккредитивы по расчетам на территории РФ, открытые другими банками</t>
  </si>
  <si>
    <t>13.1.</t>
  </si>
  <si>
    <t>13.1.1.</t>
  </si>
  <si>
    <t>13.1.2.</t>
  </si>
  <si>
    <t>13.1.3.</t>
  </si>
  <si>
    <t>13.2.</t>
  </si>
  <si>
    <t xml:space="preserve">13.1.2. </t>
  </si>
  <si>
    <t xml:space="preserve">13.1.4. </t>
  </si>
  <si>
    <t>13.1.5.</t>
  </si>
  <si>
    <t>13.1.6.</t>
  </si>
  <si>
    <t>13.1.7.</t>
  </si>
  <si>
    <t xml:space="preserve">13.2.1. </t>
  </si>
  <si>
    <t xml:space="preserve">13.2.1.1. </t>
  </si>
  <si>
    <t xml:space="preserve">13.2.1.2. </t>
  </si>
  <si>
    <t xml:space="preserve">13.2.2. </t>
  </si>
  <si>
    <t xml:space="preserve">13.2.3. </t>
  </si>
  <si>
    <t xml:space="preserve">13.2.4. </t>
  </si>
  <si>
    <t xml:space="preserve">13.2.5. </t>
  </si>
  <si>
    <t>при наличии полного денежного обеспечения</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</si>
  <si>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</si>
  <si>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</si>
  <si>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</si>
  <si>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</si>
  <si>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</si>
  <si>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По соглашению, но не ниже 0,15% от суммы подтверждения</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</si>
  <si>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</si>
  <si>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</si>
  <si>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</si>
  <si>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</si>
  <si>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</si>
  <si>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</si>
  <si>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</si>
  <si>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</si>
  <si>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</si>
  <si>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</si>
  <si>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</si>
  <si>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</si>
  <si>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</si>
  <si>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</si>
  <si>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</si>
  <si>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</si>
  <si>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от суммы аккредитива/суммы увеличения аккредитива</t>
  </si>
  <si>
    <t>за каждый комплект</t>
  </si>
  <si>
    <t>за каждый платеж по аккредитиву</t>
  </si>
  <si>
    <t>от суммы аккредитива/суммы увеличения аккредитива за каждый квартал (90 дней) или его часть</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</si>
  <si>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</si>
  <si>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</si>
  <si>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</si>
  <si>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Комиссия по пункту 13.2.1.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</si>
  <si>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</si>
  <si>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</si>
  <si>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300 USD </t>
  </si>
  <si>
    <t xml:space="preserve">0,2% </t>
  </si>
  <si>
    <t>250 USD за каждый квартал (90 дней) или его часть</t>
  </si>
  <si>
    <t>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t>
  </si>
  <si>
    <t>Авизование предстоящего открытия аккредитива</t>
  </si>
  <si>
    <t>Авизование аккредитива/увеличение суммы аккредитива</t>
  </si>
  <si>
    <t>Авизование изменения условий аккредитива (кроме увеличения)</t>
  </si>
  <si>
    <t xml:space="preserve">Подтверждение, увеличение или пролонгация подтвержденного аккредитива
</t>
  </si>
  <si>
    <t>Проверка, прием и отсылка документов по аккредитивам, исполняемым Банком</t>
  </si>
  <si>
    <t>Проверка документов по аккредитиву по просьбе Клиента</t>
  </si>
  <si>
    <t>Выявление расхождений в документах, представленных по аккредитиву</t>
  </si>
  <si>
    <t>Отправка принятых от Клиента документов в иностранный банк по аккредитивам, не исполняемым Банком</t>
  </si>
  <si>
    <t>Выполнение функций рамбурсирующего банка (платежи в соответствии с рамбурсными инструкциями)</t>
  </si>
  <si>
    <t>Документарные аккредитивы по международным расчетам, открытые АО "БКС Банк" / Документарные аккредитивы по расчетам на территории РФ, открытые АО "БКС Банк"</t>
  </si>
  <si>
    <t>Открытие, увеличение суммы, пролонгация аккредитива</t>
  </si>
  <si>
    <t>Проверка документов (и платеж) по аккредитивам</t>
  </si>
  <si>
    <t>Платеж по аккредитиву</t>
  </si>
  <si>
    <t>Платеж по аккредитиву против документов, предоставленных с расхождениями с условиями аккредитива</t>
  </si>
  <si>
    <t>Изменение условий (кроме увеличения, пролонгации), аннуляция аккредитива</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</si>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</sst>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72"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b/>
      <sz val="11"/>
      <color theme="1"/>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sz val="11"/>
      <name val="Arial"/>
      <family val="2"/>
      <charset val="204"/>
    </font>
    <font>
      <b/>
      <sz val="11"/>
      <name val="Arial"/>
      <family val="2"/>
      <charset val="204"/>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1"/>
      <name val="Calibri"/>
      <family val="2"/>
      <charset val="204"/>
      <scheme val="minor"/>
    </font>
    <font>
      <i/>
      <sz val="10"/>
      <name val="Arial"/>
      <family val="2"/>
      <charset val="204"/>
    </font>
    <font>
      <b/>
      <sz val="14"/>
      <color theme="3" tint="0.39997558519241921"/>
      <name val="Cambria"/>
      <family val="1"/>
      <charset val="204"/>
    </font>
    <font>
      <b/>
      <sz val="12"/>
      <color theme="1"/>
      <name val="Calibri"/>
      <family val="2"/>
      <charset val="204"/>
      <scheme val="minor"/>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sz val="11"/>
      <color rgb="FFFF0000"/>
      <name val="Arial"/>
      <family val="2"/>
      <charset val="204"/>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sz val="10"/>
      <color rgb="FF00B0F0"/>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trike/>
      <sz val="11"/>
      <color rgb="FFFF0000"/>
      <name val="Calibri"/>
      <family val="2"/>
      <charset val="204"/>
      <scheme val="minor"/>
    </font>
    <font>
      <b/>
      <sz val="8"/>
      <color rgb="FFFF0000"/>
      <name val="Calibri"/>
      <family val="2"/>
      <charset val="204"/>
      <scheme val="minor"/>
    </font>
    <font>
      <sz val="8"/>
      <color rgb="FFFF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31" fillId="0" borderId="0"/>
    <xf numFmtId="0" fontId="32" fillId="14" borderId="0" applyNumberFormat="0" applyBorder="0" applyAlignment="0" applyProtection="0"/>
    <xf numFmtId="43" fontId="2" fillId="0" borderId="0" applyFont="0" applyFill="0" applyBorder="0" applyAlignment="0" applyProtection="0"/>
  </cellStyleXfs>
  <cellXfs count="711">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5" fillId="0" borderId="0" xfId="0" applyFont="1"/>
    <xf numFmtId="0" fontId="11" fillId="0" borderId="1" xfId="0" applyFont="1" applyBorder="1" applyAlignment="1">
      <alignment horizontal="center" vertical="top" wrapText="1"/>
    </xf>
    <xf numFmtId="0" fontId="0" fillId="0" borderId="0" xfId="0" applyAlignment="1">
      <alignment horizontal="center" vertical="center"/>
    </xf>
    <xf numFmtId="0" fontId="0" fillId="0" borderId="0" xfId="0" applyFill="1"/>
    <xf numFmtId="0" fontId="1" fillId="0" borderId="1" xfId="0" applyFont="1" applyBorder="1" applyAlignment="1">
      <alignment horizontal="left" vertical="top" wrapText="1"/>
    </xf>
    <xf numFmtId="0" fontId="11" fillId="0" borderId="1" xfId="0" applyFont="1" applyBorder="1" applyAlignment="1">
      <alignment horizontal="center" vertical="top"/>
    </xf>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5"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2" borderId="1" xfId="0" applyNumberFormat="1" applyFont="1" applyFill="1" applyBorder="1" applyAlignment="1">
      <alignment vertical="top" wrapText="1"/>
    </xf>
    <xf numFmtId="0" fontId="21"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5" fillId="0" borderId="0" xfId="0" applyFont="1" applyFill="1"/>
    <xf numFmtId="167" fontId="1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167" fontId="13"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center" wrapText="1"/>
    </xf>
    <xf numFmtId="0" fontId="15" fillId="6" borderId="1" xfId="2" applyFont="1" applyBorder="1"/>
    <xf numFmtId="0" fontId="13" fillId="0" borderId="1" xfId="0" applyFont="1" applyFill="1" applyBorder="1"/>
    <xf numFmtId="164" fontId="15" fillId="0" borderId="1" xfId="0" applyNumberFormat="1" applyFont="1" applyBorder="1" applyAlignment="1">
      <alignment vertical="center" wrapText="1"/>
    </xf>
    <xf numFmtId="10" fontId="13" fillId="0" borderId="1" xfId="0" applyNumberFormat="1" applyFont="1" applyBorder="1" applyAlignment="1">
      <alignment horizontal="center" vertical="center" wrapText="1"/>
    </xf>
    <xf numFmtId="0" fontId="13" fillId="0" borderId="1" xfId="0" applyFont="1" applyFill="1" applyBorder="1" applyAlignment="1">
      <alignment horizontal="center"/>
    </xf>
    <xf numFmtId="165" fontId="13"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horizontal="center"/>
    </xf>
    <xf numFmtId="0" fontId="15" fillId="0" borderId="1" xfId="0" applyFont="1" applyFill="1" applyBorder="1"/>
    <xf numFmtId="0" fontId="13" fillId="0" borderId="1" xfId="0" applyFont="1" applyBorder="1" applyAlignment="1">
      <alignment vertical="center" wrapText="1"/>
    </xf>
    <xf numFmtId="0" fontId="9" fillId="0" borderId="1" xfId="0" applyFont="1" applyBorder="1" applyAlignment="1">
      <alignment horizontal="center" vertical="center" wrapText="1"/>
    </xf>
    <xf numFmtId="0" fontId="14" fillId="4" borderId="1" xfId="0" applyNumberFormat="1" applyFont="1" applyFill="1" applyBorder="1" applyAlignment="1">
      <alignment vertical="center" wrapText="1"/>
    </xf>
    <xf numFmtId="0" fontId="20"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wrapText="1"/>
    </xf>
    <xf numFmtId="0" fontId="15" fillId="6" borderId="1" xfId="2" applyFont="1" applyBorder="1" applyAlignment="1">
      <alignment horizontal="center" vertical="center"/>
    </xf>
    <xf numFmtId="0" fontId="15" fillId="0" borderId="1" xfId="0" applyFont="1" applyBorder="1" applyAlignment="1">
      <alignment horizontal="center" vertical="center"/>
    </xf>
    <xf numFmtId="168"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29"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30"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indent="2"/>
    </xf>
    <xf numFmtId="164" fontId="30"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Border="1" applyAlignment="1">
      <alignment vertical="top" wrapText="1"/>
    </xf>
    <xf numFmtId="0" fontId="8"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7" fillId="0" borderId="13" xfId="0" applyFont="1" applyBorder="1" applyAlignment="1">
      <alignment vertical="center"/>
    </xf>
    <xf numFmtId="0" fontId="9" fillId="0" borderId="1" xfId="0" applyFont="1" applyBorder="1" applyAlignment="1">
      <alignment horizontal="left" vertical="top" wrapTex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3" fillId="0" borderId="8" xfId="0" applyNumberFormat="1" applyFont="1" applyFill="1" applyBorder="1" applyAlignment="1">
      <alignment horizontal="left" vertical="top" wrapText="1"/>
    </xf>
    <xf numFmtId="164" fontId="13" fillId="0" borderId="5" xfId="0" applyNumberFormat="1" applyFont="1" applyFill="1" applyBorder="1" applyAlignment="1">
      <alignment horizontal="left" vertical="top" wrapText="1"/>
    </xf>
    <xf numFmtId="0" fontId="13" fillId="2" borderId="3" xfId="0" applyFont="1" applyFill="1" applyBorder="1" applyAlignment="1">
      <alignment horizontal="left" vertical="top" wrapText="1"/>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5" fillId="0" borderId="0" xfId="0" applyFont="1" applyAlignment="1">
      <alignment vertical="top"/>
    </xf>
    <xf numFmtId="0" fontId="15" fillId="0" borderId="0" xfId="0" applyFont="1" applyAlignment="1"/>
    <xf numFmtId="0" fontId="26" fillId="0" borderId="1" xfId="0" applyFont="1" applyBorder="1" applyAlignment="1">
      <alignment vertical="center"/>
    </xf>
    <xf numFmtId="0" fontId="25" fillId="0" borderId="2" xfId="0" applyFont="1" applyBorder="1" applyAlignment="1">
      <alignment vertical="center" wrapText="1"/>
    </xf>
    <xf numFmtId="0" fontId="14" fillId="2" borderId="8" xfId="0" applyNumberFormat="1" applyFont="1" applyFill="1" applyBorder="1" applyAlignment="1">
      <alignment vertical="top" wrapText="1"/>
    </xf>
    <xf numFmtId="0" fontId="13"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5" fillId="3" borderId="1" xfId="0" applyFont="1" applyFill="1" applyBorder="1" applyAlignment="1">
      <alignment horizontal="center" vertical="top" wrapText="1"/>
    </xf>
    <xf numFmtId="0" fontId="35" fillId="3" borderId="5" xfId="0" applyFont="1" applyFill="1" applyBorder="1" applyAlignment="1">
      <alignment horizontal="center" vertical="center" wrapText="1"/>
    </xf>
    <xf numFmtId="0" fontId="13" fillId="2" borderId="13" xfId="0" applyFont="1" applyFill="1" applyBorder="1" applyAlignment="1">
      <alignment vertical="top" wrapText="1"/>
    </xf>
    <xf numFmtId="0" fontId="13"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xf>
    <xf numFmtId="0" fontId="14"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20"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3" fillId="0" borderId="2"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13" fillId="10" borderId="9" xfId="0" applyFont="1" applyFill="1" applyBorder="1" applyAlignment="1">
      <alignment vertical="top" wrapText="1"/>
    </xf>
    <xf numFmtId="164" fontId="13" fillId="0" borderId="1" xfId="7"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9" fontId="13" fillId="0" borderId="1"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xf>
    <xf numFmtId="10" fontId="13" fillId="0" borderId="1" xfId="7" applyNumberFormat="1" applyFont="1" applyFill="1" applyBorder="1" applyAlignment="1">
      <alignment horizontal="center" vertical="center" wrapText="1"/>
    </xf>
    <xf numFmtId="165" fontId="13"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3" fillId="10" borderId="11" xfId="0" applyFont="1" applyFill="1" applyBorder="1" applyAlignment="1">
      <alignment vertical="top" wrapText="1"/>
    </xf>
    <xf numFmtId="0" fontId="13" fillId="10" borderId="12" xfId="0" applyFont="1" applyFill="1" applyBorder="1" applyAlignment="1">
      <alignment vertical="top" wrapText="1"/>
    </xf>
    <xf numFmtId="165"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vertical="center" wrapText="1"/>
    </xf>
    <xf numFmtId="165" fontId="13" fillId="0" borderId="4" xfId="0" applyNumberFormat="1" applyFont="1" applyFill="1" applyBorder="1" applyAlignment="1">
      <alignment horizontal="center" vertical="center" wrapText="1"/>
    </xf>
    <xf numFmtId="0" fontId="13" fillId="15" borderId="11" xfId="0" applyFont="1" applyFill="1" applyBorder="1" applyAlignment="1">
      <alignment vertical="top" wrapText="1"/>
    </xf>
    <xf numFmtId="0" fontId="13" fillId="15" borderId="9" xfId="0" applyFont="1" applyFill="1" applyBorder="1" applyAlignment="1">
      <alignment vertical="top" wrapText="1"/>
    </xf>
    <xf numFmtId="0" fontId="13" fillId="15" borderId="12" xfId="0" applyFont="1" applyFill="1" applyBorder="1" applyAlignment="1">
      <alignment vertical="top" wrapText="1"/>
    </xf>
    <xf numFmtId="0" fontId="13" fillId="15" borderId="17" xfId="0" applyFont="1" applyFill="1" applyBorder="1" applyAlignment="1">
      <alignment vertical="top" wrapText="1"/>
    </xf>
    <xf numFmtId="0" fontId="13" fillId="15" borderId="0" xfId="0" applyFont="1" applyFill="1" applyBorder="1" applyAlignment="1">
      <alignment vertical="top" wrapText="1"/>
    </xf>
    <xf numFmtId="0" fontId="13" fillId="15" borderId="6" xfId="0" applyFont="1" applyFill="1" applyBorder="1" applyAlignment="1">
      <alignment vertical="top" wrapText="1"/>
    </xf>
    <xf numFmtId="0" fontId="0" fillId="15" borderId="17" xfId="0" applyFill="1" applyBorder="1"/>
    <xf numFmtId="0" fontId="15" fillId="15" borderId="17" xfId="0" applyFont="1" applyFill="1" applyBorder="1"/>
    <xf numFmtId="0" fontId="15" fillId="15" borderId="0" xfId="0" applyFont="1" applyFill="1" applyBorder="1"/>
    <xf numFmtId="0" fontId="15"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3" fillId="0" borderId="8" xfId="0" applyFont="1" applyFill="1" applyBorder="1" applyAlignment="1">
      <alignment vertical="center" wrapText="1"/>
    </xf>
    <xf numFmtId="164" fontId="13" fillId="0" borderId="8" xfId="3" applyNumberFormat="1" applyFont="1" applyFill="1" applyBorder="1" applyAlignment="1">
      <alignment horizontal="center" vertical="center"/>
    </xf>
    <xf numFmtId="0" fontId="14" fillId="4" borderId="3" xfId="0" applyFont="1" applyFill="1" applyBorder="1" applyAlignment="1">
      <alignment vertical="center" wrapText="1"/>
    </xf>
    <xf numFmtId="0" fontId="15" fillId="6" borderId="3" xfId="2" applyFont="1" applyBorder="1" applyAlignment="1">
      <alignment horizontal="center" vertical="center"/>
    </xf>
    <xf numFmtId="0" fontId="15" fillId="6" borderId="3" xfId="2" applyFont="1" applyBorder="1"/>
    <xf numFmtId="0" fontId="7" fillId="6" borderId="3" xfId="2" applyFont="1" applyBorder="1" applyAlignment="1">
      <alignment horizontal="center" vertical="center"/>
    </xf>
    <xf numFmtId="0" fontId="7" fillId="6" borderId="3" xfId="2" applyFont="1" applyBorder="1"/>
    <xf numFmtId="0" fontId="15" fillId="6" borderId="2" xfId="2" applyFont="1" applyBorder="1"/>
    <xf numFmtId="0" fontId="15" fillId="6" borderId="4" xfId="2" applyFont="1" applyBorder="1"/>
    <xf numFmtId="167" fontId="13" fillId="0" borderId="4" xfId="0" applyNumberFormat="1" applyFont="1" applyFill="1" applyBorder="1" applyAlignment="1">
      <alignment horizontal="center" vertical="center" wrapText="1"/>
    </xf>
    <xf numFmtId="167" fontId="13" fillId="0" borderId="12" xfId="0" applyNumberFormat="1" applyFont="1" applyFill="1" applyBorder="1" applyAlignment="1">
      <alignment horizontal="center" vertical="center" wrapText="1"/>
    </xf>
    <xf numFmtId="167" fontId="13"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3" fillId="0" borderId="1" xfId="0" applyNumberFormat="1" applyFont="1" applyFill="1" applyBorder="1" applyAlignment="1">
      <alignment horizontal="center" vertical="center"/>
    </xf>
    <xf numFmtId="0" fontId="33" fillId="0" borderId="1" xfId="0" applyFont="1" applyBorder="1" applyAlignment="1">
      <alignment horizontal="center" vertical="top" wrapText="1"/>
    </xf>
    <xf numFmtId="0" fontId="2" fillId="0" borderId="1" xfId="0" applyFont="1" applyBorder="1" applyAlignment="1">
      <alignment vertical="top" wrapText="1"/>
    </xf>
    <xf numFmtId="0" fontId="13"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3" fillId="0" borderId="1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4"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1" fillId="2" borderId="1" xfId="0" applyNumberFormat="1" applyFont="1" applyFill="1" applyBorder="1" applyAlignment="1">
      <alignment horizontal="right" vertical="top" wrapText="1"/>
    </xf>
    <xf numFmtId="0" fontId="21" fillId="2" borderId="8" xfId="0" applyNumberFormat="1" applyFont="1" applyFill="1" applyBorder="1" applyAlignment="1">
      <alignment horizontal="right" vertical="top" wrapText="1"/>
    </xf>
    <xf numFmtId="0" fontId="21" fillId="2" borderId="5" xfId="0" applyNumberFormat="1" applyFont="1" applyFill="1" applyBorder="1" applyAlignment="1">
      <alignment horizontal="right" vertical="top"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0" xfId="0" applyFont="1" applyAlignment="1">
      <alignment vertical="center" wrapText="1"/>
    </xf>
    <xf numFmtId="0" fontId="21" fillId="2" borderId="8" xfId="0" applyNumberFormat="1" applyFont="1" applyFill="1" applyBorder="1" applyAlignment="1">
      <alignment vertical="top" wrapText="1"/>
    </xf>
    <xf numFmtId="0" fontId="21"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8" fillId="0" borderId="0" xfId="0" applyFont="1" applyFill="1" applyAlignment="1">
      <alignment vertical="top"/>
    </xf>
    <xf numFmtId="0" fontId="0" fillId="0" borderId="0" xfId="0" applyFill="1" applyAlignment="1">
      <alignment horizontal="center" vertical="center"/>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3" xfId="0" applyFont="1" applyFill="1" applyBorder="1" applyAlignment="1">
      <alignment horizontal="center" vertical="top" wrapText="1"/>
    </xf>
    <xf numFmtId="0" fontId="29" fillId="0" borderId="14" xfId="0" applyFont="1" applyBorder="1" applyAlignment="1">
      <alignment vertical="top" wrapText="1"/>
    </xf>
    <xf numFmtId="0" fontId="39" fillId="2" borderId="1" xfId="0" applyFont="1" applyFill="1" applyBorder="1" applyAlignment="1">
      <alignment horizontal="center" vertical="top" wrapText="1"/>
    </xf>
    <xf numFmtId="0" fontId="40" fillId="2" borderId="1" xfId="0" applyFont="1" applyFill="1" applyBorder="1" applyAlignment="1">
      <alignment horizontal="center" vertical="top" wrapText="1"/>
    </xf>
    <xf numFmtId="0" fontId="41" fillId="4" borderId="1" xfId="0"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2" xfId="0" applyFont="1" applyBorder="1" applyAlignment="1">
      <alignment horizontal="center" vertical="center" wrapText="1"/>
    </xf>
    <xf numFmtId="0" fontId="42" fillId="0" borderId="1" xfId="0" applyFont="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0" fontId="13" fillId="2" borderId="3" xfId="0" applyFont="1" applyFill="1" applyBorder="1" applyAlignment="1">
      <alignment horizontal="left" vertical="top" wrapText="1"/>
    </xf>
    <xf numFmtId="0" fontId="31" fillId="0" borderId="0" xfId="6"/>
    <xf numFmtId="0" fontId="7" fillId="15" borderId="17" xfId="0" applyFont="1" applyFill="1" applyBorder="1" applyAlignment="1">
      <alignment horizontal="center" vertical="center" wrapText="1"/>
    </xf>
    <xf numFmtId="0" fontId="13" fillId="0" borderId="2" xfId="0" applyFont="1" applyBorder="1" applyAlignment="1">
      <alignment horizontal="center" vertical="center" wrapText="1"/>
    </xf>
    <xf numFmtId="0" fontId="40"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7" fillId="0" borderId="0" xfId="0" applyFont="1"/>
    <xf numFmtId="0" fontId="47" fillId="0" borderId="0" xfId="0" applyFont="1" applyAlignment="1">
      <alignment horizontal="center"/>
    </xf>
    <xf numFmtId="0" fontId="48" fillId="0" borderId="1" xfId="0" applyFont="1" applyFill="1" applyBorder="1" applyAlignment="1">
      <alignment horizontal="left" vertical="top" wrapText="1"/>
    </xf>
    <xf numFmtId="164" fontId="13" fillId="20" borderId="1" xfId="0" applyNumberFormat="1" applyFont="1" applyFill="1" applyBorder="1" applyAlignment="1">
      <alignment horizontal="center" vertical="center" wrapText="1"/>
    </xf>
    <xf numFmtId="0" fontId="48" fillId="0" borderId="1" xfId="0" applyFont="1" applyBorder="1" applyAlignment="1">
      <alignment horizontal="center" vertical="top" wrapText="1"/>
    </xf>
    <xf numFmtId="0" fontId="48" fillId="0" borderId="1" xfId="0" applyFont="1" applyBorder="1" applyAlignment="1">
      <alignment horizontal="left" vertical="top" wrapText="1"/>
    </xf>
    <xf numFmtId="14" fontId="48"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7"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8" fillId="0" borderId="14" xfId="0" applyFont="1" applyBorder="1" applyAlignment="1">
      <alignment horizontal="left" vertical="top" wrapText="1"/>
    </xf>
    <xf numFmtId="0" fontId="48" fillId="0" borderId="2" xfId="0" applyFont="1" applyBorder="1" applyAlignment="1">
      <alignment horizontal="left" vertical="top" wrapText="1"/>
    </xf>
    <xf numFmtId="0" fontId="51" fillId="5" borderId="1" xfId="1" applyFont="1" applyBorder="1" applyAlignment="1" applyProtection="1">
      <alignment horizontal="center" vertical="center" textRotation="90" wrapText="1"/>
      <protection hidden="1"/>
    </xf>
    <xf numFmtId="0" fontId="48" fillId="21" borderId="1" xfId="0" applyFont="1" applyFill="1" applyBorder="1" applyAlignment="1">
      <alignment horizontal="left" vertical="top" wrapText="1"/>
    </xf>
    <xf numFmtId="0" fontId="48" fillId="21" borderId="14" xfId="0" applyFont="1" applyFill="1" applyBorder="1" applyAlignment="1">
      <alignment horizontal="left" vertical="top" wrapText="1"/>
    </xf>
    <xf numFmtId="0" fontId="48" fillId="21"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0" fillId="15" borderId="0" xfId="0" applyFill="1" applyBorder="1"/>
    <xf numFmtId="0" fontId="0" fillId="15" borderId="6" xfId="0" applyFill="1" applyBorder="1"/>
    <xf numFmtId="0" fontId="0" fillId="15" borderId="17" xfId="0" applyFill="1" applyBorder="1"/>
    <xf numFmtId="0" fontId="3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70" fontId="13" fillId="0" borderId="4" xfId="0" applyNumberFormat="1" applyFont="1" applyFill="1" applyBorder="1" applyAlignment="1">
      <alignment horizontal="left" vertical="center" wrapText="1"/>
    </xf>
    <xf numFmtId="170" fontId="13" fillId="0" borderId="4" xfId="0" applyNumberFormat="1" applyFont="1" applyFill="1" applyBorder="1" applyAlignment="1">
      <alignment horizontal="center" vertical="center" wrapText="1"/>
    </xf>
    <xf numFmtId="164" fontId="20" fillId="0" borderId="8" xfId="0" applyNumberFormat="1" applyFont="1" applyFill="1" applyBorder="1" applyAlignment="1">
      <alignment horizontal="center" vertical="center"/>
    </xf>
    <xf numFmtId="14" fontId="48" fillId="0" borderId="1" xfId="0" applyNumberFormat="1" applyFont="1" applyFill="1" applyBorder="1" applyAlignment="1">
      <alignment horizontal="center" vertical="top" wrapText="1"/>
    </xf>
    <xf numFmtId="0" fontId="48" fillId="0" borderId="1" xfId="0" applyFont="1" applyBorder="1" applyAlignment="1">
      <alignment vertical="top" wrapText="1"/>
    </xf>
    <xf numFmtId="164" fontId="13"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3" fillId="15" borderId="2" xfId="0" applyNumberFormat="1" applyFont="1" applyFill="1" applyBorder="1" applyAlignment="1">
      <alignment horizontal="center" vertical="center" wrapText="1"/>
    </xf>
    <xf numFmtId="164" fontId="23" fillId="15" borderId="3" xfId="0" applyNumberFormat="1" applyFont="1" applyFill="1" applyBorder="1" applyAlignment="1">
      <alignment horizontal="center" vertical="center" wrapText="1"/>
    </xf>
    <xf numFmtId="164" fontId="23"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0" fontId="25" fillId="0" borderId="1" xfId="0" applyFont="1" applyFill="1" applyBorder="1" applyAlignment="1">
      <alignment vertical="center" wrapText="1"/>
    </xf>
    <xf numFmtId="1" fontId="47" fillId="0" borderId="0" xfId="0" applyNumberFormat="1" applyFont="1" applyAlignment="1">
      <alignment horizontal="center" vertical="top"/>
    </xf>
    <xf numFmtId="0" fontId="48" fillId="20" borderId="1" xfId="0" applyFont="1" applyFill="1" applyBorder="1" applyAlignment="1">
      <alignment horizontal="left" vertical="top" wrapText="1"/>
    </xf>
    <xf numFmtId="14" fontId="48" fillId="20"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2" fillId="0" borderId="2" xfId="0" applyFont="1" applyBorder="1" applyAlignment="1">
      <alignment horizontal="right" vertical="top" wrapText="1"/>
    </xf>
    <xf numFmtId="0" fontId="13"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3" fillId="2" borderId="1" xfId="0" applyFont="1" applyFill="1" applyBorder="1" applyAlignment="1">
      <alignment vertical="top" wrapText="1"/>
    </xf>
    <xf numFmtId="0" fontId="9" fillId="2" borderId="1" xfId="0" applyFont="1" applyFill="1" applyBorder="1" applyAlignment="1">
      <alignment vertical="top" wrapText="1"/>
    </xf>
    <xf numFmtId="0" fontId="48" fillId="0" borderId="1" xfId="0" applyFont="1" applyBorder="1"/>
    <xf numFmtId="0" fontId="48" fillId="0" borderId="1" xfId="0" applyFont="1" applyBorder="1" applyAlignment="1">
      <alignment wrapText="1"/>
    </xf>
    <xf numFmtId="0" fontId="48" fillId="0" borderId="0" xfId="0" applyFont="1" applyAlignment="1">
      <alignment vertical="top" wrapText="1"/>
    </xf>
    <xf numFmtId="164" fontId="13" fillId="0" borderId="1" xfId="0" applyNumberFormat="1"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51"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56" fillId="0" borderId="1" xfId="0" applyFont="1" applyFill="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56" fillId="0" borderId="11" xfId="0" applyFont="1" applyFill="1" applyBorder="1" applyAlignment="1">
      <alignment vertical="top" wrapText="1"/>
    </xf>
    <xf numFmtId="0" fontId="56" fillId="0" borderId="1" xfId="0" applyFont="1" applyFill="1" applyBorder="1" applyAlignment="1">
      <alignment horizontal="left" vertical="top" wrapText="1"/>
    </xf>
    <xf numFmtId="164" fontId="13" fillId="0" borderId="5"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40" fillId="2" borderId="11" xfId="0" applyFont="1" applyFill="1" applyBorder="1" applyAlignment="1">
      <alignment horizontal="center" vertical="top" wrapText="1"/>
    </xf>
    <xf numFmtId="0" fontId="40" fillId="2" borderId="17" xfId="0" applyFont="1" applyFill="1" applyBorder="1" applyAlignment="1">
      <alignment horizontal="center" vertical="top" wrapText="1"/>
    </xf>
    <xf numFmtId="0" fontId="40"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3" fillId="2" borderId="17" xfId="0" applyFont="1" applyFill="1" applyBorder="1" applyAlignment="1">
      <alignment vertical="top" wrapText="1"/>
    </xf>
    <xf numFmtId="0" fontId="13"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51" fillId="22" borderId="1" xfId="1" applyFont="1" applyFill="1" applyBorder="1" applyAlignment="1" applyProtection="1">
      <alignment horizontal="center" vertical="center" textRotation="90" wrapText="1"/>
      <protection hidden="1"/>
    </xf>
    <xf numFmtId="0" fontId="48" fillId="23" borderId="1" xfId="0" applyFont="1" applyFill="1" applyBorder="1" applyAlignment="1">
      <alignment horizontal="left" vertical="top" wrapText="1"/>
    </xf>
    <xf numFmtId="0" fontId="48" fillId="23" borderId="14" xfId="0" applyFont="1" applyFill="1" applyBorder="1" applyAlignment="1">
      <alignment horizontal="left" vertical="top" wrapText="1"/>
    </xf>
    <xf numFmtId="0" fontId="48" fillId="23" borderId="2" xfId="0" applyFont="1" applyFill="1" applyBorder="1" applyAlignment="1">
      <alignment horizontal="left" vertical="top" wrapText="1"/>
    </xf>
    <xf numFmtId="0" fontId="47" fillId="23" borderId="1" xfId="0" applyFont="1" applyFill="1" applyBorder="1"/>
    <xf numFmtId="0" fontId="48" fillId="24" borderId="1" xfId="0" applyFont="1" applyFill="1" applyBorder="1" applyAlignment="1">
      <alignment horizontal="left" vertical="top" wrapText="1"/>
    </xf>
    <xf numFmtId="0" fontId="48" fillId="23" borderId="1" xfId="0" applyFont="1" applyFill="1" applyBorder="1"/>
    <xf numFmtId="0" fontId="48" fillId="25" borderId="1" xfId="0" applyFont="1" applyFill="1" applyBorder="1" applyAlignment="1">
      <alignment horizontal="left" vertical="top" wrapText="1"/>
    </xf>
    <xf numFmtId="0" fontId="48" fillId="25" borderId="14" xfId="0" applyFont="1" applyFill="1" applyBorder="1" applyAlignment="1">
      <alignment horizontal="left" vertical="top" wrapText="1"/>
    </xf>
    <xf numFmtId="0" fontId="48" fillId="25" borderId="2" xfId="0" applyFont="1" applyFill="1" applyBorder="1" applyAlignment="1">
      <alignment horizontal="left" vertical="top" wrapText="1"/>
    </xf>
    <xf numFmtId="0" fontId="47" fillId="25" borderId="1" xfId="0" applyFont="1" applyFill="1" applyBorder="1"/>
    <xf numFmtId="0" fontId="48" fillId="25" borderId="1" xfId="0" applyFont="1" applyFill="1" applyBorder="1"/>
    <xf numFmtId="0" fontId="15" fillId="0" borderId="1" xfId="0" applyFont="1" applyBorder="1" applyAlignment="1">
      <alignment vertical="top" wrapText="1"/>
    </xf>
    <xf numFmtId="0" fontId="9" fillId="0" borderId="1" xfId="0" applyFont="1" applyBorder="1" applyAlignment="1">
      <alignment horizontal="left" vertical="top" wrapText="1"/>
    </xf>
    <xf numFmtId="1" fontId="47" fillId="0" borderId="0" xfId="0" applyNumberFormat="1" applyFont="1" applyAlignment="1">
      <alignment horizontal="left" vertical="top"/>
    </xf>
    <xf numFmtId="0" fontId="2" fillId="8" borderId="0" xfId="3"/>
    <xf numFmtId="0" fontId="0" fillId="8" borderId="0" xfId="3" applyFont="1"/>
    <xf numFmtId="1" fontId="64" fillId="5" borderId="5" xfId="1" applyNumberFormat="1" applyFont="1" applyBorder="1" applyAlignment="1" applyProtection="1">
      <alignment horizontal="center" vertical="center" wrapText="1"/>
      <protection hidden="1"/>
    </xf>
    <xf numFmtId="1" fontId="64" fillId="5" borderId="5" xfId="1" applyNumberFormat="1" applyFont="1" applyBorder="1" applyAlignment="1" applyProtection="1">
      <alignment horizontal="center" vertical="center" textRotation="90" wrapText="1"/>
      <protection hidden="1"/>
    </xf>
    <xf numFmtId="164" fontId="13" fillId="0" borderId="8" xfId="0" applyNumberFormat="1" applyFont="1" applyFill="1" applyBorder="1" applyAlignment="1">
      <alignment horizontal="center" vertical="center" wrapText="1"/>
    </xf>
    <xf numFmtId="0" fontId="65" fillId="23" borderId="1" xfId="0" applyFont="1" applyFill="1" applyBorder="1" applyAlignment="1">
      <alignment horizontal="left" vertical="top" wrapText="1"/>
    </xf>
    <xf numFmtId="0" fontId="65" fillId="25" borderId="1" xfId="0" applyFont="1" applyFill="1" applyBorder="1" applyAlignment="1">
      <alignment horizontal="left" vertical="top" wrapText="1"/>
    </xf>
    <xf numFmtId="164" fontId="13" fillId="15"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15" fillId="0" borderId="0" xfId="0" applyFont="1" applyAlignment="1">
      <alignment horizontal="center" vertical="center"/>
    </xf>
    <xf numFmtId="0" fontId="15" fillId="6" borderId="5" xfId="2" applyFont="1" applyBorder="1" applyAlignment="1">
      <alignment horizontal="center" vertical="center"/>
    </xf>
    <xf numFmtId="0" fontId="13" fillId="2" borderId="2" xfId="0" applyFont="1" applyFill="1" applyBorder="1" applyAlignment="1">
      <alignment horizontal="center" vertical="top" wrapText="1"/>
    </xf>
    <xf numFmtId="164" fontId="20" fillId="0" borderId="8" xfId="0" applyNumberFormat="1" applyFont="1" applyFill="1" applyBorder="1" applyAlignment="1">
      <alignment horizontal="center" vertical="center" wrapText="1"/>
    </xf>
    <xf numFmtId="0" fontId="15" fillId="0" borderId="0" xfId="0" applyFont="1" applyFill="1" applyAlignment="1">
      <alignment horizontal="center" vertical="center"/>
    </xf>
    <xf numFmtId="164" fontId="20" fillId="0" borderId="8" xfId="3" applyNumberFormat="1" applyFont="1" applyFill="1" applyBorder="1" applyAlignment="1">
      <alignment horizontal="center" vertical="center" wrapText="1"/>
    </xf>
    <xf numFmtId="164" fontId="20" fillId="0" borderId="8" xfId="3" applyNumberFormat="1" applyFont="1" applyFill="1" applyBorder="1" applyAlignment="1">
      <alignment horizontal="center" vertical="center"/>
    </xf>
    <xf numFmtId="164" fontId="13" fillId="0" borderId="8" xfId="3" applyNumberFormat="1" applyFont="1" applyFill="1" applyBorder="1" applyAlignment="1">
      <alignment horizontal="center" vertical="center" wrapText="1"/>
    </xf>
    <xf numFmtId="166" fontId="66" fillId="0" borderId="1" xfId="0" applyNumberFormat="1" applyFont="1" applyFill="1" applyBorder="1" applyAlignment="1">
      <alignment horizontal="center" vertical="center" wrapText="1"/>
    </xf>
    <xf numFmtId="166" fontId="66" fillId="0" borderId="4"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67" fillId="0" borderId="2" xfId="0" applyFont="1" applyBorder="1" applyAlignment="1">
      <alignment horizontal="center" vertical="center" wrapText="1"/>
    </xf>
    <xf numFmtId="0" fontId="66" fillId="0" borderId="1" xfId="0" applyFont="1" applyFill="1" applyBorder="1" applyAlignment="1">
      <alignment horizontal="center" vertical="center" wrapText="1"/>
    </xf>
    <xf numFmtId="164" fontId="66" fillId="0"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1" fontId="47" fillId="0" borderId="1" xfId="0" applyNumberFormat="1" applyFont="1" applyBorder="1" applyAlignment="1">
      <alignment horizontal="left" vertical="top"/>
    </xf>
    <xf numFmtId="1" fontId="47" fillId="0" borderId="4" xfId="0" applyNumberFormat="1" applyFont="1" applyBorder="1" applyAlignment="1">
      <alignment horizontal="center" vertical="top"/>
    </xf>
    <xf numFmtId="0" fontId="13"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3" fillId="20" borderId="1" xfId="0" applyFont="1" applyFill="1" applyBorder="1" applyAlignment="1">
      <alignment horizontal="center"/>
    </xf>
    <xf numFmtId="164" fontId="13" fillId="20" borderId="4" xfId="0" applyNumberFormat="1" applyFont="1" applyFill="1" applyBorder="1" applyAlignment="1">
      <alignment horizontal="center" vertical="center" wrapText="1"/>
    </xf>
    <xf numFmtId="0" fontId="15" fillId="20" borderId="1" xfId="0" applyFont="1" applyFill="1" applyBorder="1"/>
    <xf numFmtId="0" fontId="15" fillId="20" borderId="0" xfId="0" applyFont="1" applyFill="1"/>
    <xf numFmtId="0" fontId="60" fillId="0" borderId="2" xfId="0" applyFont="1" applyBorder="1" applyAlignment="1">
      <alignment horizontal="center" vertical="center" wrapText="1"/>
    </xf>
    <xf numFmtId="0" fontId="61" fillId="0" borderId="1" xfId="0"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166" fontId="61" fillId="0" borderId="1" xfId="0" applyNumberFormat="1" applyFont="1" applyFill="1" applyBorder="1" applyAlignment="1">
      <alignment horizontal="center" vertical="center" wrapText="1"/>
    </xf>
    <xf numFmtId="166" fontId="61" fillId="0" borderId="2" xfId="0" applyNumberFormat="1" applyFont="1" applyFill="1" applyBorder="1" applyAlignment="1">
      <alignment horizontal="center" vertical="center" wrapText="1"/>
    </xf>
    <xf numFmtId="0" fontId="68" fillId="15" borderId="17" xfId="0" applyFont="1" applyFill="1" applyBorder="1"/>
    <xf numFmtId="0" fontId="68" fillId="15" borderId="0" xfId="0" applyFont="1" applyFill="1" applyBorder="1"/>
    <xf numFmtId="0" fontId="68" fillId="15" borderId="6" xfId="0" applyFont="1" applyFill="1" applyBorder="1"/>
    <xf numFmtId="166" fontId="61" fillId="0" borderId="4" xfId="0" applyNumberFormat="1" applyFont="1" applyFill="1" applyBorder="1" applyAlignment="1">
      <alignment horizontal="center" vertical="center" wrapText="1"/>
    </xf>
    <xf numFmtId="0" fontId="68" fillId="0" borderId="1" xfId="0" applyFont="1" applyBorder="1"/>
    <xf numFmtId="0" fontId="9" fillId="20" borderId="2" xfId="0" applyFont="1" applyFill="1" applyBorder="1" applyAlignment="1">
      <alignment vertical="center" wrapText="1"/>
    </xf>
    <xf numFmtId="0" fontId="13" fillId="20" borderId="1" xfId="0" applyFont="1" applyFill="1" applyBorder="1" applyAlignment="1">
      <alignment horizontal="center" vertical="center" wrapText="1"/>
    </xf>
    <xf numFmtId="10" fontId="13" fillId="20" borderId="1" xfId="0" applyNumberFormat="1" applyFont="1" applyFill="1" applyBorder="1" applyAlignment="1">
      <alignment horizontal="center" vertical="center" wrapText="1"/>
    </xf>
    <xf numFmtId="166" fontId="13" fillId="2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15" fillId="20" borderId="3" xfId="0" applyFont="1" applyFill="1" applyBorder="1"/>
    <xf numFmtId="0" fontId="15" fillId="20" borderId="4" xfId="0" applyFont="1" applyFill="1" applyBorder="1"/>
    <xf numFmtId="0" fontId="9" fillId="20" borderId="1" xfId="0" applyFont="1" applyFill="1" applyBorder="1" applyAlignment="1">
      <alignment horizontal="center" vertical="center" wrapText="1"/>
    </xf>
    <xf numFmtId="165" fontId="13" fillId="20" borderId="4" xfId="0" applyNumberFormat="1" applyFont="1" applyFill="1" applyBorder="1" applyAlignment="1">
      <alignment horizontal="center" vertical="center" wrapText="1"/>
    </xf>
    <xf numFmtId="165" fontId="13" fillId="20" borderId="1" xfId="0" applyNumberFormat="1" applyFont="1" applyFill="1" applyBorder="1" applyAlignment="1">
      <alignment horizontal="center" vertical="center" wrapText="1"/>
    </xf>
    <xf numFmtId="0" fontId="15" fillId="15" borderId="14" xfId="0" applyFont="1" applyFill="1" applyBorder="1"/>
    <xf numFmtId="0" fontId="15" fillId="15" borderId="13" xfId="0" applyFont="1" applyFill="1" applyBorder="1"/>
    <xf numFmtId="0" fontId="15" fillId="15" borderId="15" xfId="0" applyFont="1" applyFill="1" applyBorder="1"/>
    <xf numFmtId="0" fontId="9" fillId="20" borderId="1" xfId="0" applyFont="1" applyFill="1" applyBorder="1" applyAlignment="1">
      <alignment horizontal="left" vertical="center" wrapText="1" indent="1"/>
    </xf>
    <xf numFmtId="164" fontId="13" fillId="20" borderId="1" xfId="0" applyNumberFormat="1" applyFont="1" applyFill="1" applyBorder="1" applyAlignment="1">
      <alignment horizontal="center" vertical="center"/>
    </xf>
    <xf numFmtId="164" fontId="13" fillId="20" borderId="1" xfId="7" applyNumberFormat="1" applyFont="1" applyFill="1" applyBorder="1" applyAlignment="1">
      <alignment horizontal="center" vertical="center"/>
    </xf>
    <xf numFmtId="1" fontId="47" fillId="0" borderId="1" xfId="0" applyNumberFormat="1" applyFont="1" applyBorder="1" applyAlignment="1">
      <alignment horizontal="center" vertical="top"/>
    </xf>
    <xf numFmtId="0" fontId="56" fillId="20" borderId="1" xfId="0" applyFont="1" applyFill="1" applyBorder="1" applyAlignment="1">
      <alignment vertical="top" wrapText="1"/>
    </xf>
    <xf numFmtId="0" fontId="9" fillId="20" borderId="1" xfId="0" applyFont="1" applyFill="1" applyBorder="1" applyAlignment="1">
      <alignment vertical="center" wrapText="1"/>
    </xf>
    <xf numFmtId="170" fontId="13" fillId="20" borderId="4" xfId="0" applyNumberFormat="1" applyFont="1" applyFill="1" applyBorder="1" applyAlignment="1">
      <alignment horizontal="center" vertical="center" wrapText="1"/>
    </xf>
    <xf numFmtId="1" fontId="47" fillId="0" borderId="8" xfId="0" applyNumberFormat="1" applyFont="1" applyBorder="1" applyAlignment="1">
      <alignment horizontal="center" vertical="top"/>
    </xf>
    <xf numFmtId="0" fontId="48" fillId="0" borderId="8" xfId="0" applyFont="1" applyBorder="1" applyAlignment="1">
      <alignment horizontal="left" vertical="top" wrapText="1"/>
    </xf>
    <xf numFmtId="0" fontId="48" fillId="0" borderId="8" xfId="0" applyFont="1" applyFill="1" applyBorder="1" applyAlignment="1">
      <alignment horizontal="left" vertical="top" wrapText="1"/>
    </xf>
    <xf numFmtId="0" fontId="48" fillId="21" borderId="8" xfId="0" applyFont="1" applyFill="1" applyBorder="1" applyAlignment="1">
      <alignment horizontal="left" vertical="top" wrapText="1"/>
    </xf>
    <xf numFmtId="0" fontId="56" fillId="20" borderId="8" xfId="0" applyFont="1" applyFill="1" applyBorder="1" applyAlignment="1">
      <alignment vertical="top" wrapText="1"/>
    </xf>
    <xf numFmtId="0" fontId="48" fillId="20" borderId="8" xfId="0" applyFont="1" applyFill="1" applyBorder="1" applyAlignment="1">
      <alignment horizontal="left" vertical="top" wrapText="1"/>
    </xf>
    <xf numFmtId="14" fontId="48" fillId="0" borderId="8" xfId="0" applyNumberFormat="1" applyFont="1" applyFill="1" applyBorder="1" applyAlignment="1">
      <alignment horizontal="center" vertical="top" wrapText="1"/>
    </xf>
    <xf numFmtId="0" fontId="69" fillId="0" borderId="0" xfId="0" applyFont="1" applyAlignment="1">
      <alignment horizontal="center" vertical="center"/>
    </xf>
    <xf numFmtId="0" fontId="69" fillId="0" borderId="0" xfId="0" applyFont="1"/>
    <xf numFmtId="164" fontId="66" fillId="0" borderId="1" xfId="0" applyNumberFormat="1" applyFont="1" applyBorder="1" applyAlignment="1">
      <alignment horizontal="center" vertical="center" wrapText="1"/>
    </xf>
    <xf numFmtId="0" fontId="69" fillId="15" borderId="17" xfId="0" applyFont="1" applyFill="1" applyBorder="1"/>
    <xf numFmtId="0" fontId="69" fillId="15" borderId="0" xfId="0" applyFont="1" applyFill="1" applyBorder="1"/>
    <xf numFmtId="0" fontId="69" fillId="15" borderId="6" xfId="0" applyFont="1" applyFill="1" applyBorder="1"/>
    <xf numFmtId="0" fontId="69" fillId="0" borderId="1" xfId="0" applyFont="1" applyBorder="1"/>
    <xf numFmtId="0" fontId="56" fillId="0" borderId="1" xfId="0" applyFont="1" applyBorder="1" applyAlignment="1">
      <alignment vertical="top" wrapText="1"/>
    </xf>
    <xf numFmtId="1" fontId="48" fillId="0" borderId="1" xfId="0" applyNumberFormat="1" applyFont="1" applyBorder="1" applyAlignment="1">
      <alignment horizontal="left" vertical="top"/>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top"/>
    </xf>
    <xf numFmtId="0" fontId="48"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3" fillId="0" borderId="0" xfId="0" applyFont="1" applyFill="1" applyBorder="1" applyAlignment="1">
      <alignment vertical="top" wrapText="1"/>
    </xf>
    <xf numFmtId="0" fontId="56"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7"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51" fillId="15" borderId="5" xfId="1" applyFont="1" applyFill="1" applyBorder="1" applyAlignment="1" applyProtection="1">
      <alignment horizontal="center" vertical="center" textRotation="90" wrapText="1"/>
      <protection hidden="1"/>
    </xf>
    <xf numFmtId="0" fontId="48" fillId="25" borderId="0" xfId="0" applyFont="1" applyFill="1" applyBorder="1" applyAlignment="1">
      <alignment horizontal="left" vertical="top" wrapText="1"/>
    </xf>
    <xf numFmtId="0" fontId="48" fillId="25" borderId="3" xfId="0" applyFont="1" applyFill="1" applyBorder="1" applyAlignment="1">
      <alignment horizontal="left" vertical="top" wrapText="1"/>
    </xf>
    <xf numFmtId="0" fontId="48" fillId="25" borderId="11" xfId="0" applyFont="1" applyFill="1" applyBorder="1" applyAlignment="1">
      <alignment horizontal="left" vertical="top" wrapText="1"/>
    </xf>
    <xf numFmtId="0" fontId="56"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3"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3" fillId="20" borderId="6" xfId="0" applyFont="1" applyFill="1" applyBorder="1" applyAlignment="1">
      <alignment horizontal="center" vertical="center"/>
    </xf>
    <xf numFmtId="164" fontId="61" fillId="20" borderId="1" xfId="0" applyNumberFormat="1" applyFont="1" applyFill="1" applyBorder="1" applyAlignment="1">
      <alignment horizontal="center" vertical="center" wrapText="1"/>
    </xf>
    <xf numFmtId="9" fontId="13" fillId="20" borderId="1" xfId="7" applyNumberFormat="1" applyFont="1" applyFill="1" applyBorder="1" applyAlignment="1">
      <alignment horizontal="center" vertical="center" wrapText="1"/>
    </xf>
    <xf numFmtId="164" fontId="66" fillId="20" borderId="1" xfId="7"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7" fillId="0" borderId="1" xfId="0" applyNumberFormat="1" applyFont="1" applyBorder="1" applyAlignment="1">
      <alignment horizontal="center" vertical="top"/>
    </xf>
    <xf numFmtId="1" fontId="48" fillId="0" borderId="1" xfId="0" applyNumberFormat="1" applyFont="1" applyBorder="1" applyAlignment="1">
      <alignment horizontal="center" vertical="top"/>
    </xf>
    <xf numFmtId="0" fontId="15" fillId="0" borderId="1" xfId="0" applyFont="1" applyBorder="1"/>
    <xf numFmtId="164"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48" fillId="20" borderId="0" xfId="0" applyFont="1" applyFill="1"/>
    <xf numFmtId="0" fontId="48" fillId="20" borderId="1" xfId="0" applyFont="1" applyFill="1" applyBorder="1" applyAlignment="1">
      <alignment vertical="top"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60" fillId="0" borderId="2" xfId="0"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xf>
    <xf numFmtId="0" fontId="66" fillId="20" borderId="1" xfId="0" applyFont="1" applyFill="1" applyBorder="1" applyAlignment="1">
      <alignment horizontal="center" vertical="center" wrapText="1"/>
    </xf>
    <xf numFmtId="9" fontId="66" fillId="20" borderId="1" xfId="7" applyNumberFormat="1" applyFont="1" applyFill="1" applyBorder="1" applyAlignment="1">
      <alignment horizontal="center" vertical="center" wrapText="1"/>
    </xf>
    <xf numFmtId="9" fontId="66"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3" fillId="20" borderId="0" xfId="0" applyFont="1" applyFill="1" applyBorder="1" applyAlignment="1">
      <alignment horizontal="center" vertical="center"/>
    </xf>
    <xf numFmtId="0" fontId="60" fillId="20" borderId="2" xfId="0" applyFont="1" applyFill="1" applyBorder="1" applyAlignment="1">
      <alignment horizontal="center" vertical="center" wrapText="1"/>
    </xf>
    <xf numFmtId="0" fontId="61" fillId="20" borderId="1" xfId="0" applyFont="1" applyFill="1" applyBorder="1" applyAlignment="1">
      <alignment horizontal="center" vertical="center" wrapText="1"/>
    </xf>
    <xf numFmtId="9" fontId="61" fillId="20" borderId="1" xfId="0" applyNumberFormat="1" applyFont="1" applyFill="1" applyBorder="1" applyAlignment="1">
      <alignment horizontal="center" vertical="center" wrapText="1"/>
    </xf>
    <xf numFmtId="164" fontId="61" fillId="20" borderId="1" xfId="0" applyNumberFormat="1" applyFont="1" applyFill="1" applyBorder="1" applyAlignment="1">
      <alignment horizontal="center" vertical="center"/>
    </xf>
    <xf numFmtId="0" fontId="15" fillId="0" borderId="0" xfId="0" applyFont="1" applyAlignment="1">
      <alignment horizontal="right" wrapText="1"/>
    </xf>
    <xf numFmtId="0" fontId="10" fillId="0" borderId="0" xfId="0" applyFont="1" applyAlignment="1">
      <alignment horizontal="left"/>
    </xf>
    <xf numFmtId="164" fontId="13" fillId="20" borderId="2"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7" fontId="13" fillId="20" borderId="1" xfId="0" applyNumberFormat="1" applyFont="1" applyFill="1" applyBorder="1" applyAlignment="1">
      <alignment horizontal="center" vertical="center" wrapText="1"/>
    </xf>
    <xf numFmtId="10" fontId="13" fillId="20" borderId="1" xfId="7" applyNumberFormat="1" applyFont="1" applyFill="1" applyBorder="1" applyAlignment="1">
      <alignment horizontal="center" vertical="center" wrapText="1"/>
    </xf>
    <xf numFmtId="164" fontId="13" fillId="20" borderId="1" xfId="7" applyNumberFormat="1" applyFont="1" applyFill="1" applyBorder="1" applyAlignment="1">
      <alignment horizontal="center" vertical="center" wrapText="1"/>
    </xf>
    <xf numFmtId="49" fontId="13" fillId="20" borderId="1" xfId="0" applyNumberFormat="1" applyFont="1" applyFill="1" applyBorder="1" applyAlignment="1">
      <alignment horizontal="center" vertical="center" wrapText="1"/>
    </xf>
    <xf numFmtId="0" fontId="25" fillId="0" borderId="1" xfId="0" applyFont="1" applyBorder="1" applyAlignment="1">
      <alignment vertical="center" wrapText="1"/>
    </xf>
    <xf numFmtId="1" fontId="48" fillId="0" borderId="1" xfId="0" applyNumberFormat="1" applyFont="1" applyFill="1" applyBorder="1" applyAlignment="1">
      <alignment horizontal="center" vertical="top"/>
    </xf>
    <xf numFmtId="0" fontId="48" fillId="0" borderId="0" xfId="0" applyFont="1" applyFill="1"/>
    <xf numFmtId="1" fontId="48" fillId="0" borderId="8" xfId="0" applyNumberFormat="1" applyFont="1" applyFill="1" applyBorder="1" applyAlignment="1">
      <alignment horizontal="center" vertical="top"/>
    </xf>
    <xf numFmtId="0" fontId="48" fillId="0" borderId="8" xfId="0" applyFont="1" applyFill="1" applyBorder="1" applyAlignment="1">
      <alignment vertical="top" wrapText="1"/>
    </xf>
    <xf numFmtId="1" fontId="48" fillId="0" borderId="1" xfId="0" applyNumberFormat="1" applyFont="1" applyBorder="1" applyAlignment="1">
      <alignment horizontal="left" vertical="top" wrapText="1"/>
    </xf>
    <xf numFmtId="14" fontId="48" fillId="0" borderId="1" xfId="0" applyNumberFormat="1" applyFont="1" applyBorder="1" applyAlignment="1">
      <alignment horizontal="center" vertical="top"/>
    </xf>
    <xf numFmtId="0" fontId="70" fillId="2" borderId="5" xfId="0" applyNumberFormat="1" applyFont="1" applyFill="1" applyBorder="1" applyAlignment="1">
      <alignment vertical="top" wrapText="1"/>
    </xf>
    <xf numFmtId="164" fontId="23" fillId="20" borderId="8" xfId="0" applyNumberFormat="1" applyFont="1" applyFill="1" applyBorder="1" applyAlignment="1">
      <alignment horizontal="center" vertical="center"/>
    </xf>
    <xf numFmtId="164" fontId="23" fillId="20" borderId="1" xfId="0" applyNumberFormat="1" applyFont="1" applyFill="1" applyBorder="1" applyAlignment="1">
      <alignment horizontal="center" vertical="center" wrapText="1"/>
    </xf>
    <xf numFmtId="0" fontId="23" fillId="2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xf>
    <xf numFmtId="0" fontId="23" fillId="0" borderId="1" xfId="0" applyFont="1" applyFill="1" applyBorder="1" applyAlignment="1">
      <alignment horizontal="center"/>
    </xf>
    <xf numFmtId="0" fontId="23" fillId="0" borderId="1" xfId="0" applyFont="1" applyFill="1" applyBorder="1" applyAlignment="1">
      <alignment horizontal="center" vertical="center"/>
    </xf>
    <xf numFmtId="167" fontId="23" fillId="20" borderId="1" xfId="0" applyNumberFormat="1" applyFont="1" applyFill="1" applyBorder="1" applyAlignment="1">
      <alignment horizontal="center" vertical="center" wrapText="1"/>
    </xf>
    <xf numFmtId="167" fontId="71" fillId="20" borderId="1" xfId="0" applyNumberFormat="1" applyFont="1" applyFill="1" applyBorder="1" applyAlignment="1">
      <alignment horizontal="center" vertical="center" wrapText="1"/>
    </xf>
    <xf numFmtId="0" fontId="23" fillId="20" borderId="1" xfId="0" applyFont="1" applyFill="1" applyBorder="1" applyAlignment="1">
      <alignment horizontal="center" wrapText="1"/>
    </xf>
    <xf numFmtId="0" fontId="9" fillId="20" borderId="14" xfId="0" applyFont="1" applyFill="1" applyBorder="1" applyAlignment="1">
      <alignment horizontal="left" vertical="center" wrapText="1"/>
    </xf>
    <xf numFmtId="0" fontId="9" fillId="0" borderId="1" xfId="0" applyFont="1" applyBorder="1" applyAlignment="1">
      <alignment horizontal="left" vertical="top" wrapText="1"/>
    </xf>
    <xf numFmtId="164" fontId="13" fillId="2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20" borderId="12" xfId="0" applyNumberFormat="1" applyFont="1" applyFill="1" applyBorder="1" applyAlignment="1">
      <alignment horizontal="center" vertical="center" wrapText="1"/>
    </xf>
    <xf numFmtId="164" fontId="15" fillId="20" borderId="1" xfId="0" applyNumberFormat="1" applyFont="1" applyFill="1" applyBorder="1" applyAlignment="1">
      <alignment vertical="center" wrapText="1"/>
    </xf>
    <xf numFmtId="164" fontId="15" fillId="20" borderId="1" xfId="0" applyNumberFormat="1" applyFont="1" applyFill="1" applyBorder="1" applyAlignment="1">
      <alignment horizontal="center" vertical="center" wrapText="1"/>
    </xf>
    <xf numFmtId="166" fontId="61" fillId="20" borderId="1" xfId="0" applyNumberFormat="1" applyFont="1" applyFill="1" applyBorder="1" applyAlignment="1">
      <alignment horizontal="center" vertical="center" wrapText="1"/>
    </xf>
    <xf numFmtId="167" fontId="19" fillId="20" borderId="1" xfId="0" applyNumberFormat="1" applyFont="1" applyFill="1" applyBorder="1" applyAlignment="1">
      <alignment horizontal="center" vertical="center" wrapText="1"/>
    </xf>
    <xf numFmtId="164" fontId="9" fillId="20" borderId="1" xfId="0" applyNumberFormat="1" applyFont="1" applyFill="1" applyBorder="1" applyAlignment="1">
      <alignment horizontal="center" vertical="center" wrapText="1"/>
    </xf>
    <xf numFmtId="0" fontId="13" fillId="20" borderId="1" xfId="0" applyFont="1" applyFill="1" applyBorder="1" applyAlignment="1">
      <alignment horizontal="center" wrapText="1"/>
    </xf>
    <xf numFmtId="0" fontId="48" fillId="0" borderId="1" xfId="0" applyFont="1" applyFill="1" applyBorder="1" applyAlignment="1">
      <alignment vertical="top" wrapText="1"/>
    </xf>
    <xf numFmtId="0" fontId="15" fillId="0" borderId="0" xfId="0" applyFont="1" applyFill="1" applyAlignment="1">
      <alignment horizontal="right" wrapText="1"/>
    </xf>
    <xf numFmtId="0" fontId="15" fillId="0" borderId="0" xfId="0" applyFont="1" applyAlignment="1">
      <alignment horizontal="left"/>
    </xf>
    <xf numFmtId="1" fontId="0" fillId="0" borderId="0" xfId="0" applyNumberFormat="1"/>
    <xf numFmtId="0" fontId="14"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3" fillId="2" borderId="0" xfId="0" applyFont="1" applyFill="1" applyBorder="1" applyAlignment="1">
      <alignment horizontal="center" vertical="top"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3" fontId="7" fillId="0" borderId="1" xfId="8" applyFont="1" applyFill="1" applyBorder="1" applyAlignment="1">
      <alignment horizontal="center" vertical="center" wrapText="1"/>
    </xf>
    <xf numFmtId="49" fontId="7" fillId="0" borderId="1" xfId="0" applyNumberFormat="1" applyFont="1" applyFill="1" applyBorder="1" applyAlignment="1">
      <alignment horizontal="center" wrapText="1"/>
    </xf>
    <xf numFmtId="49" fontId="13" fillId="0" borderId="1" xfId="0" applyNumberFormat="1" applyFont="1" applyFill="1" applyBorder="1" applyAlignment="1">
      <alignment horizontal="center" wrapText="1"/>
    </xf>
    <xf numFmtId="0" fontId="13" fillId="2" borderId="12" xfId="0" applyFont="1" applyFill="1" applyBorder="1" applyAlignment="1">
      <alignment vertical="top" wrapText="1"/>
    </xf>
    <xf numFmtId="0" fontId="13" fillId="2" borderId="6" xfId="0" applyFont="1" applyFill="1" applyBorder="1" applyAlignment="1">
      <alignment vertical="top" wrapText="1"/>
    </xf>
    <xf numFmtId="0" fontId="9" fillId="4" borderId="2" xfId="0" applyNumberFormat="1" applyFont="1" applyFill="1" applyBorder="1" applyAlignment="1">
      <alignmen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wrapText="1"/>
    </xf>
    <xf numFmtId="1" fontId="47" fillId="0" borderId="1" xfId="0" applyNumberFormat="1" applyFont="1" applyBorder="1" applyAlignment="1">
      <alignment horizontal="left" vertical="top" wrapText="1"/>
    </xf>
    <xf numFmtId="0" fontId="47" fillId="0" borderId="1" xfId="0" applyFont="1" applyBorder="1" applyAlignment="1">
      <alignment wrapText="1"/>
    </xf>
    <xf numFmtId="14" fontId="47" fillId="0" borderId="1" xfId="0" applyNumberFormat="1" applyFont="1" applyBorder="1" applyAlignment="1">
      <alignment horizontal="center"/>
    </xf>
    <xf numFmtId="0" fontId="34"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7" fillId="5" borderId="7" xfId="1" applyFont="1" applyBorder="1" applyAlignment="1">
      <alignment horizontal="center" vertical="center"/>
    </xf>
    <xf numFmtId="0" fontId="27" fillId="5" borderId="0" xfId="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5" fillId="0" borderId="1" xfId="0" applyFont="1" applyBorder="1" applyAlignment="1">
      <alignment horizontal="center"/>
    </xf>
    <xf numFmtId="0" fontId="25" fillId="0" borderId="1" xfId="0" applyFont="1" applyFill="1" applyBorder="1" applyAlignment="1">
      <alignment horizontal="center" vertical="center" wrapText="1"/>
    </xf>
    <xf numFmtId="0" fontId="25" fillId="0" borderId="1" xfId="0" applyFont="1" applyBorder="1" applyAlignment="1">
      <alignmen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9" fillId="0" borderId="1" xfId="0" applyFont="1" applyBorder="1" applyAlignment="1">
      <alignment horizontal="left" vertical="top" wrapText="1"/>
    </xf>
    <xf numFmtId="0" fontId="33" fillId="0" borderId="2" xfId="0" applyFont="1" applyFill="1" applyBorder="1" applyAlignment="1">
      <alignment horizontal="center" vertical="top" wrapText="1"/>
    </xf>
    <xf numFmtId="0" fontId="33" fillId="0" borderId="4" xfId="0" applyFont="1" applyFill="1" applyBorder="1" applyAlignment="1">
      <alignment horizontal="center" vertical="top"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0" fontId="15" fillId="0" borderId="0" xfId="0" applyFont="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164" fontId="13" fillId="15" borderId="11" xfId="0" applyNumberFormat="1" applyFont="1" applyFill="1" applyBorder="1" applyAlignment="1">
      <alignment horizontal="center" vertical="center" wrapText="1"/>
    </xf>
    <xf numFmtId="164" fontId="13" fillId="15" borderId="9" xfId="0" applyNumberFormat="1" applyFont="1" applyFill="1" applyBorder="1" applyAlignment="1">
      <alignment horizontal="center" vertical="center" wrapText="1"/>
    </xf>
    <xf numFmtId="164" fontId="13" fillId="15" borderId="12" xfId="0" applyNumberFormat="1" applyFont="1" applyFill="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6" borderId="3" xfId="0" applyFont="1" applyFill="1" applyBorder="1" applyAlignment="1">
      <alignment horizontal="center" vertical="center" wrapText="1"/>
    </xf>
    <xf numFmtId="0" fontId="3" fillId="26" borderId="4" xfId="0"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7" fillId="15" borderId="1" xfId="0" applyFont="1" applyFill="1" applyBorder="1" applyAlignment="1">
      <alignment horizontal="center" vertical="center" wrapText="1"/>
    </xf>
    <xf numFmtId="0" fontId="11" fillId="0" borderId="0" xfId="0" applyFont="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36" fillId="0" borderId="0" xfId="0" applyFont="1" applyBorder="1" applyAlignment="1">
      <alignment horizontal="center" vertical="center" wrapText="1"/>
    </xf>
    <xf numFmtId="0" fontId="29" fillId="12" borderId="1" xfId="5" applyFont="1" applyBorder="1" applyAlignment="1">
      <alignment horizontal="center" vertical="center" wrapText="1"/>
    </xf>
    <xf numFmtId="0" fontId="7" fillId="15" borderId="8" xfId="0"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15" borderId="1" xfId="0" applyNumberFormat="1" applyFont="1" applyFill="1" applyBorder="1" applyAlignment="1">
      <alignment horizontal="center" vertical="center" wrapText="1"/>
    </xf>
    <xf numFmtId="164" fontId="66" fillId="20" borderId="2" xfId="0" applyNumberFormat="1" applyFont="1" applyFill="1" applyBorder="1" applyAlignment="1">
      <alignment horizontal="center" vertical="center" wrapText="1"/>
    </xf>
    <xf numFmtId="164" fontId="66" fillId="20" borderId="3" xfId="0" applyNumberFormat="1" applyFont="1" applyFill="1" applyBorder="1" applyAlignment="1">
      <alignment horizontal="center" vertical="center" wrapText="1"/>
    </xf>
    <xf numFmtId="164" fontId="66" fillId="20" borderId="4" xfId="0" applyNumberFormat="1" applyFont="1" applyFill="1" applyBorder="1" applyAlignment="1">
      <alignment horizontal="center" vertical="center" wrapText="1"/>
    </xf>
    <xf numFmtId="164" fontId="61" fillId="0" borderId="2" xfId="0" applyNumberFormat="1" applyFont="1" applyFill="1" applyBorder="1" applyAlignment="1">
      <alignment horizontal="center" vertical="center" wrapText="1"/>
    </xf>
    <xf numFmtId="164" fontId="61" fillId="0" borderId="3" xfId="0" applyNumberFormat="1" applyFont="1" applyFill="1" applyBorder="1" applyAlignment="1">
      <alignment horizontal="center" vertical="center" wrapText="1"/>
    </xf>
    <xf numFmtId="164" fontId="61" fillId="0" borderId="4" xfId="0" applyNumberFormat="1" applyFont="1" applyFill="1" applyBorder="1" applyAlignment="1">
      <alignment horizontal="center" vertical="center" wrapText="1"/>
    </xf>
    <xf numFmtId="164" fontId="13" fillId="20" borderId="2" xfId="0" applyNumberFormat="1" applyFont="1" applyFill="1" applyBorder="1" applyAlignment="1">
      <alignment horizontal="center" vertical="center" wrapText="1"/>
    </xf>
    <xf numFmtId="164" fontId="13" fillId="20" borderId="3" xfId="0" applyNumberFormat="1" applyFont="1" applyFill="1" applyBorder="1" applyAlignment="1">
      <alignment horizontal="center" vertical="center" wrapText="1"/>
    </xf>
    <xf numFmtId="164" fontId="13" fillId="20" borderId="4"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7" fillId="15" borderId="5" xfId="0" applyFont="1" applyFill="1" applyBorder="1" applyAlignment="1">
      <alignment horizontal="center" vertical="center" wrapText="1"/>
    </xf>
    <xf numFmtId="164" fontId="13" fillId="15" borderId="14" xfId="0" applyNumberFormat="1" applyFont="1" applyFill="1" applyBorder="1" applyAlignment="1">
      <alignment horizontal="center" vertical="center" wrapText="1"/>
    </xf>
    <xf numFmtId="164" fontId="13" fillId="15" borderId="13" xfId="0" applyNumberFormat="1" applyFont="1" applyFill="1" applyBorder="1" applyAlignment="1">
      <alignment horizontal="center" vertical="center" wrapText="1"/>
    </xf>
    <xf numFmtId="164" fontId="13" fillId="15" borderId="15" xfId="0" applyNumberFormat="1"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15" fillId="15" borderId="2" xfId="2" applyFont="1" applyFill="1" applyBorder="1" applyAlignment="1">
      <alignment horizontal="center"/>
    </xf>
    <xf numFmtId="0" fontId="15" fillId="15" borderId="3" xfId="2" applyFont="1" applyFill="1" applyBorder="1" applyAlignment="1">
      <alignment horizontal="center"/>
    </xf>
    <xf numFmtId="0" fontId="15" fillId="15" borderId="4" xfId="2" applyFont="1" applyFill="1" applyBorder="1" applyAlignment="1">
      <alignment horizontal="center"/>
    </xf>
    <xf numFmtId="164" fontId="7" fillId="15" borderId="1"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3" fillId="0" borderId="8" xfId="0" applyNumberFormat="1" applyFont="1" applyFill="1" applyBorder="1" applyAlignment="1">
      <alignment horizontal="center" vertical="top" wrapText="1"/>
    </xf>
    <xf numFmtId="164" fontId="13" fillId="0" borderId="5" xfId="0" applyNumberFormat="1" applyFont="1" applyFill="1" applyBorder="1" applyAlignment="1">
      <alignment horizontal="center" vertical="top"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4" fontId="13" fillId="15"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166" fontId="13" fillId="20" borderId="2" xfId="7" applyNumberFormat="1" applyFont="1" applyFill="1" applyBorder="1" applyAlignment="1">
      <alignment horizontal="center" vertical="center" wrapText="1"/>
    </xf>
    <xf numFmtId="166" fontId="13" fillId="20" borderId="3" xfId="7" applyNumberFormat="1" applyFont="1" applyFill="1" applyBorder="1" applyAlignment="1">
      <alignment horizontal="center" vertical="center" wrapText="1"/>
    </xf>
    <xf numFmtId="166" fontId="13" fillId="20" borderId="4" xfId="7"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3"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9" fontId="43" fillId="13" borderId="2" xfId="1" applyNumberFormat="1" applyFont="1" applyFill="1" applyBorder="1" applyAlignment="1">
      <alignment horizontal="center" vertical="center"/>
    </xf>
    <xf numFmtId="9" fontId="43" fillId="13" borderId="3" xfId="1" applyNumberFormat="1" applyFont="1" applyFill="1" applyBorder="1" applyAlignment="1">
      <alignment horizontal="center" vertical="center"/>
    </xf>
    <xf numFmtId="9" fontId="43" fillId="13" borderId="4" xfId="1" applyNumberFormat="1" applyFont="1" applyFill="1" applyBorder="1" applyAlignment="1">
      <alignment horizontal="center" vertical="center"/>
    </xf>
    <xf numFmtId="9" fontId="43" fillId="13" borderId="1" xfId="1" applyNumberFormat="1" applyFont="1" applyFill="1" applyBorder="1" applyAlignment="1">
      <alignment horizontal="center" vertical="center"/>
    </xf>
    <xf numFmtId="9" fontId="44" fillId="9" borderId="1" xfId="1" applyNumberFormat="1" applyFont="1" applyFill="1" applyBorder="1" applyAlignment="1">
      <alignment horizontal="center" vertical="center"/>
    </xf>
    <xf numFmtId="164" fontId="66" fillId="15" borderId="2" xfId="0" applyNumberFormat="1" applyFont="1" applyFill="1" applyBorder="1" applyAlignment="1">
      <alignment horizontal="center" vertical="center" wrapText="1"/>
    </xf>
    <xf numFmtId="164" fontId="66" fillId="15" borderId="3" xfId="0" applyNumberFormat="1" applyFont="1" applyFill="1" applyBorder="1" applyAlignment="1">
      <alignment horizontal="center" vertical="center" wrapText="1"/>
    </xf>
    <xf numFmtId="164" fontId="66" fillId="15" borderId="4"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27" fillId="5" borderId="11" xfId="1" applyFont="1" applyBorder="1" applyAlignment="1" applyProtection="1">
      <alignment horizontal="center" vertical="center" wrapText="1"/>
      <protection hidden="1"/>
    </xf>
    <xf numFmtId="0" fontId="27" fillId="5" borderId="9" xfId="1" applyFont="1" applyBorder="1" applyAlignment="1" applyProtection="1">
      <alignment horizontal="center" vertical="center" wrapText="1"/>
      <protection hidden="1"/>
    </xf>
    <xf numFmtId="0" fontId="27" fillId="5" borderId="12" xfId="1" applyFont="1" applyBorder="1" applyAlignment="1" applyProtection="1">
      <alignment horizontal="center" vertical="center" wrapText="1"/>
      <protection hidden="1"/>
    </xf>
    <xf numFmtId="1" fontId="50" fillId="19" borderId="18" xfId="0" applyNumberFormat="1" applyFont="1" applyFill="1" applyBorder="1" applyAlignment="1" applyProtection="1">
      <alignment horizontal="center" vertical="top" wrapText="1"/>
      <protection hidden="1"/>
    </xf>
    <xf numFmtId="1" fontId="50" fillId="19" borderId="19" xfId="0" applyNumberFormat="1" applyFont="1" applyFill="1" applyBorder="1" applyAlignment="1" applyProtection="1">
      <alignment horizontal="center" vertical="top" wrapText="1"/>
      <protection hidden="1"/>
    </xf>
    <xf numFmtId="0" fontId="50" fillId="19" borderId="19" xfId="0" applyFont="1" applyFill="1" applyBorder="1" applyAlignment="1" applyProtection="1">
      <alignment horizontal="center" vertical="top" wrapText="1"/>
      <protection hidden="1"/>
    </xf>
    <xf numFmtId="0" fontId="50" fillId="19" borderId="20" xfId="0" applyFont="1" applyFill="1" applyBorder="1" applyAlignment="1" applyProtection="1">
      <alignment horizontal="center" vertical="top" wrapText="1"/>
      <protection hidden="1"/>
    </xf>
    <xf numFmtId="0" fontId="27" fillId="5" borderId="8" xfId="1" applyFont="1" applyBorder="1" applyAlignment="1" applyProtection="1">
      <alignment horizontal="center" vertical="center" wrapText="1"/>
      <protection hidden="1"/>
    </xf>
    <xf numFmtId="0" fontId="27" fillId="5" borderId="5" xfId="1" applyFont="1" applyBorder="1" applyAlignment="1" applyProtection="1">
      <alignment horizontal="center" vertical="center" wrapText="1"/>
      <protection hidden="1"/>
    </xf>
    <xf numFmtId="1" fontId="27" fillId="5" borderId="8" xfId="1" applyNumberFormat="1" applyFont="1" applyBorder="1" applyAlignment="1" applyProtection="1">
      <alignment horizontal="center" vertical="center" wrapText="1"/>
      <protection hidden="1"/>
    </xf>
    <xf numFmtId="1" fontId="27" fillId="5" borderId="5" xfId="1" applyNumberFormat="1" applyFont="1" applyBorder="1" applyAlignment="1" applyProtection="1">
      <alignment horizontal="center" vertical="center" wrapText="1"/>
      <protection hidden="1"/>
    </xf>
    <xf numFmtId="0" fontId="27" fillId="5" borderId="2" xfId="1" applyFont="1" applyBorder="1" applyAlignment="1" applyProtection="1">
      <alignment horizontal="center" vertical="center" wrapText="1"/>
      <protection hidden="1"/>
    </xf>
    <xf numFmtId="0" fontId="27" fillId="5" borderId="3" xfId="1" applyFont="1" applyBorder="1" applyAlignment="1" applyProtection="1">
      <alignment horizontal="center" vertical="center" wrapText="1"/>
      <protection hidden="1"/>
    </xf>
    <xf numFmtId="0" fontId="63" fillId="5" borderId="9" xfId="1" applyFont="1" applyBorder="1" applyAlignment="1" applyProtection="1">
      <alignment horizontal="center" vertical="center" wrapText="1"/>
      <protection hidden="1"/>
    </xf>
    <xf numFmtId="0" fontId="63" fillId="5" borderId="12" xfId="1" applyFont="1" applyBorder="1" applyAlignment="1" applyProtection="1">
      <alignment horizontal="center" vertical="center" wrapText="1"/>
      <protection hidden="1"/>
    </xf>
    <xf numFmtId="0" fontId="47" fillId="0" borderId="1" xfId="0" applyFont="1" applyBorder="1" applyAlignment="1">
      <alignment horizontal="justify" vertical="center"/>
    </xf>
    <xf numFmtId="1" fontId="47" fillId="0" borderId="1" xfId="0" applyNumberFormat="1" applyFont="1" applyBorder="1" applyAlignment="1">
      <alignment horizontal="justify" vertical="center"/>
    </xf>
  </cellXfs>
  <cellStyles count="9">
    <cellStyle name="20% — акцент1" xfId="3" builtinId="30"/>
    <cellStyle name="40% — акцент1" xfId="2" builtinId="31"/>
    <cellStyle name="Акцент1" xfId="1" builtinId="29"/>
    <cellStyle name="Акцент4" xfId="5" builtinId="41"/>
    <cellStyle name="Обычный" xfId="0" builtinId="0"/>
    <cellStyle name="Обычный 2" xfId="6"/>
    <cellStyle name="Примечание" xfId="4" builtinId="10"/>
    <cellStyle name="Финансовый" xfId="8" builtinId="3"/>
    <cellStyle name="Хороший" xfId="7"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9"/>
  <sheetViews>
    <sheetView topLeftCell="A27" zoomScaleNormal="100" workbookViewId="0">
      <selection activeCell="C32" sqref="C32:C35"/>
    </sheetView>
  </sheetViews>
  <sheetFormatPr defaultRowHeight="14.5" x14ac:dyDescent="0.35"/>
  <cols>
    <col min="2" max="2" width="5.81640625" style="4" customWidth="1"/>
    <col min="3" max="3" width="120.7265625" customWidth="1"/>
    <col min="4" max="4" width="9.54296875" customWidth="1"/>
  </cols>
  <sheetData>
    <row r="2" spans="2:3" ht="87" x14ac:dyDescent="0.35">
      <c r="C2" s="543" t="s">
        <v>978</v>
      </c>
    </row>
    <row r="3" spans="2:3" ht="73.5" customHeight="1" x14ac:dyDescent="0.35">
      <c r="C3" s="226" t="s">
        <v>347</v>
      </c>
    </row>
    <row r="5" spans="2:3" ht="27" customHeight="1" x14ac:dyDescent="0.35">
      <c r="B5" s="188"/>
      <c r="C5" s="243" t="s">
        <v>183</v>
      </c>
    </row>
    <row r="6" spans="2:3" ht="244.5" customHeight="1" x14ac:dyDescent="0.35">
      <c r="B6" s="318">
        <v>1</v>
      </c>
      <c r="C6" s="532" t="s">
        <v>908</v>
      </c>
    </row>
    <row r="7" spans="2:3" ht="158.25" customHeight="1" x14ac:dyDescent="0.35">
      <c r="B7" s="115">
        <v>2</v>
      </c>
      <c r="C7" s="30" t="s">
        <v>905</v>
      </c>
    </row>
    <row r="8" spans="2:3" ht="38.25" customHeight="1" x14ac:dyDescent="0.35">
      <c r="B8" s="188">
        <v>3</v>
      </c>
      <c r="C8" s="267" t="s">
        <v>1001</v>
      </c>
    </row>
    <row r="9" spans="2:3" ht="75" customHeight="1" x14ac:dyDescent="0.35">
      <c r="B9" s="188">
        <v>4</v>
      </c>
      <c r="C9" s="215" t="s">
        <v>421</v>
      </c>
    </row>
    <row r="10" spans="2:3" ht="25.5" customHeight="1" x14ac:dyDescent="0.35">
      <c r="B10" s="188">
        <v>5</v>
      </c>
      <c r="C10" s="30" t="s">
        <v>283</v>
      </c>
    </row>
    <row r="11" spans="2:3" ht="273.75" customHeight="1" x14ac:dyDescent="0.35">
      <c r="B11" s="116">
        <v>6</v>
      </c>
      <c r="C11" s="30" t="s">
        <v>910</v>
      </c>
    </row>
    <row r="12" spans="2:3" ht="117" customHeight="1" x14ac:dyDescent="0.35">
      <c r="B12" s="114">
        <v>7</v>
      </c>
      <c r="C12" s="90" t="s">
        <v>909</v>
      </c>
    </row>
    <row r="13" spans="2:3" ht="39" x14ac:dyDescent="0.35">
      <c r="B13" s="188">
        <v>8</v>
      </c>
      <c r="C13" s="90" t="s">
        <v>515</v>
      </c>
    </row>
    <row r="14" spans="2:3" ht="209.25" customHeight="1" x14ac:dyDescent="0.35">
      <c r="B14" s="317">
        <v>9</v>
      </c>
      <c r="C14" s="90" t="s">
        <v>516</v>
      </c>
    </row>
    <row r="15" spans="2:3" ht="81.75" customHeight="1" x14ac:dyDescent="0.35">
      <c r="B15" s="188">
        <v>10</v>
      </c>
      <c r="C15" s="32" t="s">
        <v>562</v>
      </c>
    </row>
    <row r="16" spans="2:3" ht="204" customHeight="1" x14ac:dyDescent="0.35">
      <c r="B16" s="188">
        <v>11</v>
      </c>
      <c r="C16" s="90" t="s">
        <v>728</v>
      </c>
    </row>
    <row r="17" spans="2:3" ht="80.25" customHeight="1" x14ac:dyDescent="0.35">
      <c r="B17" s="188">
        <v>12</v>
      </c>
      <c r="C17" s="31" t="s">
        <v>404</v>
      </c>
    </row>
    <row r="18" spans="2:3" ht="51" customHeight="1" x14ac:dyDescent="0.35">
      <c r="B18" s="188">
        <v>13</v>
      </c>
      <c r="C18" s="30" t="s">
        <v>422</v>
      </c>
    </row>
    <row r="19" spans="2:3" ht="61.5" customHeight="1" x14ac:dyDescent="0.35">
      <c r="B19" s="188">
        <v>14</v>
      </c>
      <c r="C19" s="30" t="s">
        <v>408</v>
      </c>
    </row>
    <row r="20" spans="2:3" ht="92.25" customHeight="1" x14ac:dyDescent="0.35">
      <c r="B20" s="188">
        <v>15</v>
      </c>
      <c r="C20" s="275" t="s">
        <v>679</v>
      </c>
    </row>
    <row r="21" spans="2:3" ht="75" customHeight="1" x14ac:dyDescent="0.35">
      <c r="B21" s="188">
        <v>16</v>
      </c>
      <c r="C21" s="30" t="s">
        <v>391</v>
      </c>
    </row>
    <row r="22" spans="2:3" ht="33" customHeight="1" x14ac:dyDescent="0.35">
      <c r="B22" s="188">
        <v>17</v>
      </c>
      <c r="C22" s="30" t="s">
        <v>184</v>
      </c>
    </row>
    <row r="23" spans="2:3" ht="34.5" customHeight="1" x14ac:dyDescent="0.35">
      <c r="B23" s="188">
        <v>18</v>
      </c>
      <c r="C23" s="235" t="s">
        <v>388</v>
      </c>
    </row>
    <row r="24" spans="2:3" ht="90" customHeight="1" x14ac:dyDescent="0.35">
      <c r="B24" s="188">
        <v>19</v>
      </c>
      <c r="C24" s="30" t="s">
        <v>409</v>
      </c>
    </row>
    <row r="25" spans="2:3" ht="39" x14ac:dyDescent="0.35">
      <c r="B25" s="358">
        <v>20</v>
      </c>
      <c r="C25" s="30" t="s">
        <v>563</v>
      </c>
    </row>
    <row r="26" spans="2:3" ht="26" x14ac:dyDescent="0.35">
      <c r="B26" s="358">
        <v>21</v>
      </c>
      <c r="C26" s="30" t="s">
        <v>946</v>
      </c>
    </row>
    <row r="27" spans="2:3" ht="26" x14ac:dyDescent="0.35">
      <c r="B27" s="358">
        <v>22</v>
      </c>
      <c r="C27" s="30" t="s">
        <v>947</v>
      </c>
    </row>
    <row r="28" spans="2:3" ht="78" x14ac:dyDescent="0.35">
      <c r="B28" s="358">
        <v>23</v>
      </c>
      <c r="C28" s="30" t="s">
        <v>1007</v>
      </c>
    </row>
    <row r="29" spans="2:3" ht="26" x14ac:dyDescent="0.35">
      <c r="B29" s="358">
        <v>24</v>
      </c>
      <c r="C29" s="30" t="s">
        <v>1002</v>
      </c>
    </row>
  </sheetData>
  <autoFilter ref="B1:C24"/>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7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62"/>
  <sheetViews>
    <sheetView zoomScale="70" zoomScaleNormal="70" workbookViewId="0">
      <selection activeCell="D3" sqref="D3"/>
    </sheetView>
  </sheetViews>
  <sheetFormatPr defaultColWidth="9.1796875" defaultRowHeight="14.5" x14ac:dyDescent="0.35"/>
  <cols>
    <col min="1" max="1" width="9.1796875" style="5"/>
    <col min="2" max="2" width="80.81640625" style="101" customWidth="1"/>
    <col min="3" max="4" width="58.54296875" style="101" customWidth="1"/>
    <col min="5" max="16384" width="9.1796875" style="5"/>
  </cols>
  <sheetData>
    <row r="3" spans="2:4" ht="86.25" customHeight="1" x14ac:dyDescent="0.35">
      <c r="B3" s="100"/>
      <c r="D3" s="506"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row>
    <row r="4" spans="2:4" ht="15.5" x14ac:dyDescent="0.35">
      <c r="B4" s="578" t="s">
        <v>290</v>
      </c>
      <c r="C4" s="579"/>
      <c r="D4" s="579"/>
    </row>
    <row r="5" spans="2:4" ht="32.25" customHeight="1" x14ac:dyDescent="0.35">
      <c r="B5" s="102" t="s">
        <v>257</v>
      </c>
      <c r="C5" s="580" t="s">
        <v>365</v>
      </c>
      <c r="D5" s="581"/>
    </row>
    <row r="6" spans="2:4" ht="28" x14ac:dyDescent="0.35">
      <c r="B6" s="102"/>
      <c r="C6" s="385" t="s">
        <v>286</v>
      </c>
      <c r="D6" s="385" t="s">
        <v>287</v>
      </c>
    </row>
    <row r="7" spans="2:4" x14ac:dyDescent="0.35">
      <c r="B7" s="568" t="s">
        <v>477</v>
      </c>
      <c r="C7" s="569"/>
      <c r="D7" s="570"/>
    </row>
    <row r="8" spans="2:4" ht="28.5" customHeight="1" x14ac:dyDescent="0.35">
      <c r="B8" s="384" t="s">
        <v>258</v>
      </c>
      <c r="C8" s="582"/>
      <c r="D8" s="582"/>
    </row>
    <row r="9" spans="2:4" ht="42" x14ac:dyDescent="0.35">
      <c r="B9" s="514" t="s">
        <v>883</v>
      </c>
      <c r="C9" s="385" t="s">
        <v>366</v>
      </c>
      <c r="D9" s="385" t="s">
        <v>367</v>
      </c>
    </row>
    <row r="10" spans="2:4" ht="43.5" customHeight="1" x14ac:dyDescent="0.35">
      <c r="B10" s="514" t="s">
        <v>884</v>
      </c>
      <c r="C10" s="567" t="s">
        <v>665</v>
      </c>
      <c r="D10" s="567"/>
    </row>
    <row r="11" spans="2:4" ht="28" x14ac:dyDescent="0.35">
      <c r="B11" s="514" t="s">
        <v>368</v>
      </c>
      <c r="C11" s="385" t="s">
        <v>260</v>
      </c>
      <c r="D11" s="385" t="s">
        <v>259</v>
      </c>
    </row>
    <row r="12" spans="2:4" x14ac:dyDescent="0.35">
      <c r="B12" s="514" t="s">
        <v>518</v>
      </c>
      <c r="C12" s="572"/>
      <c r="D12" s="573"/>
    </row>
    <row r="13" spans="2:4" ht="42" x14ac:dyDescent="0.35">
      <c r="B13" s="514" t="s">
        <v>883</v>
      </c>
      <c r="C13" s="385" t="s">
        <v>366</v>
      </c>
      <c r="D13" s="385" t="s">
        <v>367</v>
      </c>
    </row>
    <row r="14" spans="2:4" ht="51" customHeight="1" x14ac:dyDescent="0.35">
      <c r="B14" s="514" t="s">
        <v>884</v>
      </c>
      <c r="C14" s="583" t="s">
        <v>677</v>
      </c>
      <c r="D14" s="583"/>
    </row>
    <row r="15" spans="2:4" ht="51.75" customHeight="1" x14ac:dyDescent="0.35">
      <c r="B15" s="584" t="s">
        <v>368</v>
      </c>
      <c r="C15" s="567" t="s">
        <v>289</v>
      </c>
      <c r="D15" s="567"/>
    </row>
    <row r="16" spans="2:4" ht="33" customHeight="1" x14ac:dyDescent="0.35">
      <c r="B16" s="584"/>
      <c r="C16" s="385" t="s">
        <v>260</v>
      </c>
      <c r="D16" s="385" t="s">
        <v>259</v>
      </c>
    </row>
    <row r="17" spans="2:4" x14ac:dyDescent="0.35">
      <c r="B17" s="568" t="s">
        <v>369</v>
      </c>
      <c r="C17" s="569"/>
      <c r="D17" s="570"/>
    </row>
    <row r="18" spans="2:4" ht="28" x14ac:dyDescent="0.35">
      <c r="B18" s="384" t="s">
        <v>370</v>
      </c>
      <c r="C18" s="572" t="s">
        <v>291</v>
      </c>
      <c r="D18" s="573"/>
    </row>
    <row r="19" spans="2:4" x14ac:dyDescent="0.35">
      <c r="B19" s="384" t="s">
        <v>261</v>
      </c>
      <c r="C19" s="567" t="s">
        <v>260</v>
      </c>
      <c r="D19" s="567" t="s">
        <v>288</v>
      </c>
    </row>
    <row r="20" spans="2:4" ht="28.5" customHeight="1" x14ac:dyDescent="0.35">
      <c r="B20" s="384" t="s">
        <v>262</v>
      </c>
      <c r="C20" s="567"/>
      <c r="D20" s="567"/>
    </row>
    <row r="21" spans="2:4" ht="28.5" customHeight="1" x14ac:dyDescent="0.35">
      <c r="B21" s="384" t="s">
        <v>263</v>
      </c>
      <c r="C21" s="567"/>
      <c r="D21" s="567"/>
    </row>
    <row r="22" spans="2:4" ht="28" x14ac:dyDescent="0.35">
      <c r="B22" s="384" t="s">
        <v>371</v>
      </c>
      <c r="C22" s="572" t="s">
        <v>291</v>
      </c>
      <c r="D22" s="573"/>
    </row>
    <row r="23" spans="2:4" x14ac:dyDescent="0.35">
      <c r="B23" s="384" t="s">
        <v>261</v>
      </c>
      <c r="C23" s="567" t="s">
        <v>260</v>
      </c>
      <c r="D23" s="567" t="s">
        <v>288</v>
      </c>
    </row>
    <row r="24" spans="2:4" x14ac:dyDescent="0.35">
      <c r="B24" s="384" t="s">
        <v>262</v>
      </c>
      <c r="C24" s="567"/>
      <c r="D24" s="567"/>
    </row>
    <row r="25" spans="2:4" x14ac:dyDescent="0.35">
      <c r="B25" s="384" t="s">
        <v>263</v>
      </c>
      <c r="C25" s="567"/>
      <c r="D25" s="567"/>
    </row>
    <row r="26" spans="2:4" x14ac:dyDescent="0.35">
      <c r="B26" s="568" t="s">
        <v>372</v>
      </c>
      <c r="C26" s="569"/>
      <c r="D26" s="570"/>
    </row>
    <row r="27" spans="2:4" ht="28" x14ac:dyDescent="0.35">
      <c r="B27" s="103" t="s">
        <v>373</v>
      </c>
      <c r="C27" s="577"/>
      <c r="D27" s="573"/>
    </row>
    <row r="28" spans="2:4" x14ac:dyDescent="0.35">
      <c r="B28" s="384" t="s">
        <v>261</v>
      </c>
      <c r="C28" s="567" t="s">
        <v>260</v>
      </c>
      <c r="D28" s="567" t="s">
        <v>288</v>
      </c>
    </row>
    <row r="29" spans="2:4" x14ac:dyDescent="0.35">
      <c r="B29" s="384" t="s">
        <v>262</v>
      </c>
      <c r="C29" s="567"/>
      <c r="D29" s="567"/>
    </row>
    <row r="30" spans="2:4" x14ac:dyDescent="0.35">
      <c r="B30" s="384" t="s">
        <v>263</v>
      </c>
      <c r="C30" s="567"/>
      <c r="D30" s="567"/>
    </row>
    <row r="31" spans="2:4" ht="28" x14ac:dyDescent="0.35">
      <c r="B31" s="384" t="s">
        <v>374</v>
      </c>
      <c r="C31" s="567"/>
      <c r="D31" s="567"/>
    </row>
    <row r="32" spans="2:4" ht="15" customHeight="1" x14ac:dyDescent="0.35">
      <c r="B32" s="384" t="s">
        <v>261</v>
      </c>
      <c r="C32" s="574" t="s">
        <v>260</v>
      </c>
      <c r="D32" s="567" t="s">
        <v>288</v>
      </c>
    </row>
    <row r="33" spans="2:4" x14ac:dyDescent="0.35">
      <c r="B33" s="384" t="s">
        <v>262</v>
      </c>
      <c r="C33" s="575"/>
      <c r="D33" s="567"/>
    </row>
    <row r="34" spans="2:4" ht="28" x14ac:dyDescent="0.35">
      <c r="B34" s="313" t="s">
        <v>519</v>
      </c>
      <c r="C34" s="576"/>
      <c r="D34" s="567"/>
    </row>
    <row r="35" spans="2:4" x14ac:dyDescent="0.35">
      <c r="B35" s="568" t="s">
        <v>375</v>
      </c>
      <c r="C35" s="569"/>
      <c r="D35" s="570"/>
    </row>
    <row r="36" spans="2:4" ht="28" x14ac:dyDescent="0.35">
      <c r="B36" s="384" t="s">
        <v>376</v>
      </c>
      <c r="C36" s="567"/>
      <c r="D36" s="567"/>
    </row>
    <row r="37" spans="2:4" ht="23.25" customHeight="1" x14ac:dyDescent="0.35">
      <c r="B37" s="384" t="s">
        <v>664</v>
      </c>
      <c r="C37" s="567" t="s">
        <v>377</v>
      </c>
      <c r="D37" s="567"/>
    </row>
    <row r="38" spans="2:4" ht="28.5" customHeight="1" x14ac:dyDescent="0.35">
      <c r="B38" s="384" t="s">
        <v>663</v>
      </c>
      <c r="C38" s="567" t="s">
        <v>378</v>
      </c>
      <c r="D38" s="567"/>
    </row>
    <row r="39" spans="2:4" x14ac:dyDescent="0.35">
      <c r="B39" s="384" t="s">
        <v>264</v>
      </c>
      <c r="C39" s="567" t="s">
        <v>265</v>
      </c>
      <c r="D39" s="567"/>
    </row>
    <row r="40" spans="2:4" ht="30.75" customHeight="1" x14ac:dyDescent="0.35">
      <c r="B40" s="384" t="s">
        <v>379</v>
      </c>
      <c r="C40" s="567"/>
      <c r="D40" s="567"/>
    </row>
    <row r="41" spans="2:4" ht="28.5" customHeight="1" x14ac:dyDescent="0.35">
      <c r="B41" s="514" t="s">
        <v>886</v>
      </c>
      <c r="C41" s="567" t="s">
        <v>267</v>
      </c>
      <c r="D41" s="567"/>
    </row>
    <row r="42" spans="2:4" ht="36" customHeight="1" x14ac:dyDescent="0.35">
      <c r="B42" s="384" t="s">
        <v>380</v>
      </c>
      <c r="C42" s="567"/>
      <c r="D42" s="567"/>
    </row>
    <row r="43" spans="2:4" x14ac:dyDescent="0.35">
      <c r="B43" s="313" t="s">
        <v>885</v>
      </c>
      <c r="C43" s="567" t="s">
        <v>266</v>
      </c>
      <c r="D43" s="567"/>
    </row>
    <row r="44" spans="2:4" x14ac:dyDescent="0.35">
      <c r="B44" s="568" t="s">
        <v>279</v>
      </c>
      <c r="C44" s="569"/>
      <c r="D44" s="570"/>
    </row>
    <row r="45" spans="2:4" ht="21" customHeight="1" x14ac:dyDescent="0.35">
      <c r="B45" s="571" t="s">
        <v>280</v>
      </c>
      <c r="C45" s="567" t="s">
        <v>431</v>
      </c>
      <c r="D45" s="567"/>
    </row>
    <row r="46" spans="2:4" ht="27.75" customHeight="1" x14ac:dyDescent="0.35">
      <c r="B46" s="571"/>
      <c r="C46" s="567" t="s">
        <v>478</v>
      </c>
      <c r="D46" s="567"/>
    </row>
    <row r="47" spans="2:4" ht="26.25" customHeight="1" x14ac:dyDescent="0.35">
      <c r="B47" s="571"/>
      <c r="C47" s="567" t="s">
        <v>268</v>
      </c>
      <c r="D47" s="567"/>
    </row>
    <row r="48" spans="2:4" ht="30" customHeight="1" x14ac:dyDescent="0.35">
      <c r="B48" s="571"/>
      <c r="C48" s="567" t="s">
        <v>430</v>
      </c>
      <c r="D48" s="567"/>
    </row>
    <row r="49" spans="2:4" ht="33" customHeight="1" x14ac:dyDescent="0.35">
      <c r="B49" s="571"/>
      <c r="C49" s="567" t="s">
        <v>432</v>
      </c>
      <c r="D49" s="567"/>
    </row>
    <row r="50" spans="2:4" ht="51.75" customHeight="1" x14ac:dyDescent="0.35">
      <c r="B50" s="571"/>
      <c r="C50" s="567" t="s">
        <v>433</v>
      </c>
      <c r="D50" s="567"/>
    </row>
    <row r="51" spans="2:4" ht="22.5" customHeight="1" x14ac:dyDescent="0.35">
      <c r="B51" s="571"/>
      <c r="C51" s="567" t="s">
        <v>434</v>
      </c>
      <c r="D51" s="567"/>
    </row>
    <row r="52" spans="2:4" ht="43.5" customHeight="1" x14ac:dyDescent="0.35">
      <c r="B52" s="384" t="s">
        <v>281</v>
      </c>
      <c r="C52" s="567" t="s">
        <v>435</v>
      </c>
      <c r="D52" s="567"/>
    </row>
    <row r="53" spans="2:4" x14ac:dyDescent="0.35">
      <c r="B53" s="568" t="s">
        <v>282</v>
      </c>
      <c r="C53" s="569"/>
      <c r="D53" s="570"/>
    </row>
    <row r="54" spans="2:4" ht="20.25" customHeight="1" x14ac:dyDescent="0.35">
      <c r="B54" s="571" t="s">
        <v>280</v>
      </c>
      <c r="C54" s="567" t="s">
        <v>436</v>
      </c>
      <c r="D54" s="567"/>
    </row>
    <row r="55" spans="2:4" ht="23.25" customHeight="1" x14ac:dyDescent="0.35">
      <c r="B55" s="571"/>
      <c r="C55" s="567" t="s">
        <v>437</v>
      </c>
      <c r="D55" s="567"/>
    </row>
    <row r="56" spans="2:4" x14ac:dyDescent="0.35">
      <c r="B56" s="568" t="s">
        <v>269</v>
      </c>
      <c r="C56" s="569"/>
      <c r="D56" s="570"/>
    </row>
    <row r="57" spans="2:4" ht="28" x14ac:dyDescent="0.35">
      <c r="B57" s="384" t="s">
        <v>270</v>
      </c>
      <c r="C57" s="567" t="s">
        <v>271</v>
      </c>
      <c r="D57" s="567"/>
    </row>
    <row r="58" spans="2:4" ht="36.75" customHeight="1" x14ac:dyDescent="0.35">
      <c r="B58" s="384" t="s">
        <v>272</v>
      </c>
      <c r="C58" s="567" t="s">
        <v>271</v>
      </c>
      <c r="D58" s="567"/>
    </row>
    <row r="59" spans="2:4" ht="28" x14ac:dyDescent="0.35">
      <c r="B59" s="384" t="s">
        <v>273</v>
      </c>
      <c r="C59" s="567" t="s">
        <v>271</v>
      </c>
      <c r="D59" s="567"/>
    </row>
    <row r="60" spans="2:4" x14ac:dyDescent="0.35">
      <c r="B60" s="566" t="s">
        <v>274</v>
      </c>
      <c r="C60" s="566"/>
      <c r="D60" s="566"/>
    </row>
    <row r="61" spans="2:4" ht="15.75" customHeight="1" x14ac:dyDescent="0.35">
      <c r="B61" s="566" t="s">
        <v>479</v>
      </c>
      <c r="C61" s="566"/>
      <c r="D61" s="566"/>
    </row>
    <row r="62" spans="2:4" ht="25.5" customHeight="1" x14ac:dyDescent="0.35">
      <c r="B62" s="566" t="s">
        <v>480</v>
      </c>
      <c r="C62" s="566"/>
      <c r="D62" s="566"/>
    </row>
  </sheetData>
  <autoFilter ref="B2:D62"/>
  <mergeCells count="53">
    <mergeCell ref="C12:D12"/>
    <mergeCell ref="B17:D17"/>
    <mergeCell ref="C19:C21"/>
    <mergeCell ref="D19:D21"/>
    <mergeCell ref="C18:D18"/>
    <mergeCell ref="C14:D14"/>
    <mergeCell ref="B15:B16"/>
    <mergeCell ref="C15:D15"/>
    <mergeCell ref="B4:D4"/>
    <mergeCell ref="C5:D5"/>
    <mergeCell ref="B7:D7"/>
    <mergeCell ref="C8:D8"/>
    <mergeCell ref="C10:D10"/>
    <mergeCell ref="C50:D50"/>
    <mergeCell ref="B45:B51"/>
    <mergeCell ref="C38:D38"/>
    <mergeCell ref="C39:D39"/>
    <mergeCell ref="C45:D45"/>
    <mergeCell ref="C46:D46"/>
    <mergeCell ref="C40:D40"/>
    <mergeCell ref="C42:D42"/>
    <mergeCell ref="C41:D41"/>
    <mergeCell ref="C47:D47"/>
    <mergeCell ref="C48:D48"/>
    <mergeCell ref="C49:D49"/>
    <mergeCell ref="C43:D43"/>
    <mergeCell ref="B44:D44"/>
    <mergeCell ref="C51:D51"/>
    <mergeCell ref="C22:D22"/>
    <mergeCell ref="C23:C25"/>
    <mergeCell ref="D23:D25"/>
    <mergeCell ref="C37:D37"/>
    <mergeCell ref="C31:D31"/>
    <mergeCell ref="C32:C34"/>
    <mergeCell ref="D32:D34"/>
    <mergeCell ref="B35:D35"/>
    <mergeCell ref="C28:C30"/>
    <mergeCell ref="D28:D30"/>
    <mergeCell ref="C36:D36"/>
    <mergeCell ref="B26:D26"/>
    <mergeCell ref="C27:D27"/>
    <mergeCell ref="B62:D62"/>
    <mergeCell ref="C52:D52"/>
    <mergeCell ref="B53:D53"/>
    <mergeCell ref="B54:B55"/>
    <mergeCell ref="C55:D55"/>
    <mergeCell ref="B56:D56"/>
    <mergeCell ref="B61:D61"/>
    <mergeCell ref="C57:D57"/>
    <mergeCell ref="C58:D58"/>
    <mergeCell ref="B60:D60"/>
    <mergeCell ref="C54:D54"/>
    <mergeCell ref="C59:D59"/>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topLeftCell="C1" workbookViewId="0">
      <selection activeCell="F4" sqref="F4"/>
    </sheetView>
  </sheetViews>
  <sheetFormatPr defaultRowHeight="14.5" outlineLevelCol="1" x14ac:dyDescent="0.35"/>
  <cols>
    <col min="2" max="2" width="52.1796875" customWidth="1"/>
    <col min="3" max="3" width="28.7265625" customWidth="1" outlineLevel="1"/>
    <col min="4" max="4" width="61.54296875" customWidth="1"/>
    <col min="5" max="5" width="30.453125" customWidth="1"/>
    <col min="6" max="6" width="17.7265625" customWidth="1"/>
    <col min="7" max="7" width="19" customWidth="1"/>
    <col min="8" max="8" width="14.453125" customWidth="1"/>
    <col min="9" max="9" width="22.1796875" customWidth="1"/>
  </cols>
  <sheetData>
    <row r="2" spans="2:7" ht="87.75" customHeight="1" x14ac:dyDescent="0.35">
      <c r="E2" s="585"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c r="F2" s="586"/>
      <c r="G2" s="586"/>
    </row>
    <row r="3" spans="2:7" x14ac:dyDescent="0.35">
      <c r="B3" t="s">
        <v>285</v>
      </c>
    </row>
    <row r="4" spans="2:7" ht="112.5" customHeight="1" x14ac:dyDescent="0.35">
      <c r="B4" s="10"/>
      <c r="C4" s="591" t="s">
        <v>911</v>
      </c>
      <c r="D4" s="592"/>
      <c r="E4" s="295" t="s">
        <v>734</v>
      </c>
      <c r="F4" s="6" t="s">
        <v>735</v>
      </c>
      <c r="G4" s="187" t="s">
        <v>736</v>
      </c>
    </row>
    <row r="5" spans="2:7" ht="57.75" customHeight="1" x14ac:dyDescent="0.35">
      <c r="B5" s="9" t="s">
        <v>199</v>
      </c>
      <c r="C5" s="587" t="s">
        <v>209</v>
      </c>
      <c r="D5" s="588"/>
      <c r="E5" s="588"/>
      <c r="F5" s="588"/>
      <c r="G5" s="589"/>
    </row>
    <row r="6" spans="2:7" ht="73.5" customHeight="1" x14ac:dyDescent="0.35">
      <c r="B6" s="9" t="s">
        <v>200</v>
      </c>
      <c r="C6" s="587" t="s">
        <v>198</v>
      </c>
      <c r="D6" s="589"/>
      <c r="E6" s="587" t="s">
        <v>211</v>
      </c>
      <c r="F6" s="588"/>
      <c r="G6" s="589"/>
    </row>
    <row r="7" spans="2:7" ht="36" customHeight="1" x14ac:dyDescent="0.35">
      <c r="B7" s="9" t="s">
        <v>201</v>
      </c>
      <c r="C7" s="587" t="s">
        <v>205</v>
      </c>
      <c r="D7" s="589"/>
      <c r="E7" s="9" t="s">
        <v>481</v>
      </c>
      <c r="F7" s="590" t="s">
        <v>205</v>
      </c>
      <c r="G7" s="590"/>
    </row>
    <row r="8" spans="2:7" ht="57" customHeight="1" x14ac:dyDescent="0.35">
      <c r="B8" s="9" t="s">
        <v>202</v>
      </c>
      <c r="C8" s="587" t="s">
        <v>206</v>
      </c>
      <c r="D8" s="589"/>
      <c r="E8" s="9" t="s">
        <v>212</v>
      </c>
      <c r="F8" s="590" t="s">
        <v>424</v>
      </c>
      <c r="G8" s="590"/>
    </row>
    <row r="9" spans="2:7" x14ac:dyDescent="0.35">
      <c r="B9" s="9" t="s">
        <v>203</v>
      </c>
      <c r="C9" s="587" t="s">
        <v>207</v>
      </c>
      <c r="D9" s="588"/>
      <c r="E9" s="588"/>
      <c r="F9" s="588"/>
      <c r="G9" s="589"/>
    </row>
    <row r="10" spans="2:7" ht="34.5" customHeight="1" x14ac:dyDescent="0.35">
      <c r="B10" s="9" t="s">
        <v>204</v>
      </c>
      <c r="C10" s="587" t="s">
        <v>208</v>
      </c>
      <c r="D10" s="588"/>
      <c r="E10" s="588"/>
      <c r="F10" s="588"/>
      <c r="G10" s="589"/>
    </row>
    <row r="11" spans="2:7" x14ac:dyDescent="0.35">
      <c r="B11" s="9" t="s">
        <v>348</v>
      </c>
      <c r="C11" s="587">
        <v>99090</v>
      </c>
      <c r="D11" s="588"/>
      <c r="E11" s="588"/>
      <c r="F11" s="588"/>
      <c r="G11" s="589"/>
    </row>
    <row r="12" spans="2:7" ht="29.25" customHeight="1" x14ac:dyDescent="0.35">
      <c r="B12" s="66" t="s">
        <v>349</v>
      </c>
      <c r="C12" s="587" t="s">
        <v>350</v>
      </c>
      <c r="D12" s="588"/>
      <c r="E12" s="588"/>
      <c r="F12" s="588"/>
      <c r="G12" s="589"/>
    </row>
  </sheetData>
  <customSheetViews>
    <customSheetView guid="{377F881E-0E78-4DE1-9D1F-1E731FBAD692}" fitToPage="1">
      <selection activeCell="C7" sqref="C7:D7"/>
      <pageMargins left="0.25" right="0.25" top="0.75" bottom="0.75" header="0.3" footer="0.3"/>
      <pageSetup paperSize="9" scale="54" fitToHeight="0" orientation="portrait" r:id="rId1"/>
    </customSheetView>
  </customSheetViews>
  <mergeCells count="13">
    <mergeCell ref="E2:G2"/>
    <mergeCell ref="C10:G10"/>
    <mergeCell ref="C11:G11"/>
    <mergeCell ref="C12:G12"/>
    <mergeCell ref="C5:G5"/>
    <mergeCell ref="C6:D6"/>
    <mergeCell ref="C7:D7"/>
    <mergeCell ref="C8:D8"/>
    <mergeCell ref="C9:G9"/>
    <mergeCell ref="F7:G7"/>
    <mergeCell ref="F8:G8"/>
    <mergeCell ref="E6:G6"/>
    <mergeCell ref="C4:D4"/>
  </mergeCells>
  <pageMargins left="0.25" right="0.25" top="0.75" bottom="0.75" header="0.3" footer="0.3"/>
  <pageSetup paperSize="9" scale="5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4"/>
  <sheetViews>
    <sheetView zoomScale="90" zoomScaleNormal="90" workbookViewId="0">
      <pane xSplit="3" ySplit="4" topLeftCell="D248" activePane="bottomRight" state="frozen"/>
      <selection pane="topRight" activeCell="D1" sqref="D1"/>
      <selection pane="bottomLeft" activeCell="A5" sqref="A5"/>
      <selection pane="bottomRight" activeCell="C240" sqref="C240"/>
    </sheetView>
  </sheetViews>
  <sheetFormatPr defaultRowHeight="14.5" outlineLevelCol="1" x14ac:dyDescent="0.35"/>
  <cols>
    <col min="1" max="1" width="5.7265625" style="117" customWidth="1"/>
    <col min="2" max="2" width="9.7265625" style="2" customWidth="1"/>
    <col min="3" max="3" width="107.26953125" style="4" customWidth="1"/>
    <col min="4" max="4" width="18.54296875" style="245" customWidth="1"/>
    <col min="5" max="5" width="37" customWidth="1"/>
    <col min="6" max="6" width="15.81640625" style="7" customWidth="1" outlineLevel="1"/>
    <col min="7" max="7" width="7.81640625" style="7" customWidth="1" outlineLevel="1"/>
    <col min="8" max="8" width="9.7265625" style="7" customWidth="1" outlineLevel="1"/>
    <col min="9" max="9" width="23.1796875" customWidth="1" outlineLevel="1" collapsed="1"/>
    <col min="10" max="10" width="8.81640625" style="7" customWidth="1" outlineLevel="1"/>
    <col min="11" max="11" width="9.26953125" customWidth="1" outlineLevel="1"/>
    <col min="12" max="12" width="23.1796875" style="288" customWidth="1" outlineLevel="1" collapsed="1"/>
    <col min="13" max="13" width="8.81640625" style="7" customWidth="1" outlineLevel="1"/>
    <col min="14" max="14" width="9.26953125" style="288" customWidth="1" outlineLevel="1"/>
    <col min="15" max="15" width="15.7265625" customWidth="1" outlineLevel="1"/>
    <col min="16" max="16" width="7.7265625" customWidth="1" outlineLevel="1"/>
    <col min="17" max="17" width="10.54296875" customWidth="1" outlineLevel="1"/>
    <col min="18" max="18" width="13.7265625" customWidth="1" outlineLevel="1"/>
    <col min="19" max="19" width="5.1796875" customWidth="1" outlineLevel="1"/>
    <col min="20" max="20" width="5.453125" customWidth="1" outlineLevel="1"/>
    <col min="21" max="21" width="16.54296875" hidden="1" customWidth="1" outlineLevel="1" collapsed="1"/>
    <col min="22" max="22" width="5" hidden="1" customWidth="1" outlineLevel="1"/>
    <col min="23" max="23" width="6.26953125" hidden="1" customWidth="1" outlineLevel="1"/>
    <col min="24" max="24" width="18.81640625" customWidth="1" collapsed="1"/>
    <col min="25" max="25" width="7.81640625" customWidth="1"/>
    <col min="26" max="26" width="8" customWidth="1"/>
  </cols>
  <sheetData>
    <row r="1" spans="1:26" s="8" customFormat="1" ht="26.25" customHeight="1" x14ac:dyDescent="0.35">
      <c r="A1" s="118"/>
      <c r="B1" s="230"/>
      <c r="C1" s="231"/>
      <c r="D1" s="244"/>
      <c r="F1" s="232"/>
      <c r="G1" s="232"/>
      <c r="H1" s="232"/>
      <c r="J1" s="232"/>
      <c r="M1" s="232"/>
    </row>
    <row r="2" spans="1:26" ht="90.75" customHeight="1" x14ac:dyDescent="0.35">
      <c r="C2" s="596"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c r="D2" s="596"/>
      <c r="E2" s="596"/>
    </row>
    <row r="3" spans="1:26" ht="21" customHeight="1" x14ac:dyDescent="0.35">
      <c r="F3" s="85"/>
      <c r="G3" s="85"/>
      <c r="H3" s="85"/>
      <c r="I3" s="85"/>
      <c r="J3" s="85"/>
      <c r="K3" s="85"/>
      <c r="L3" s="85"/>
      <c r="M3" s="85"/>
      <c r="N3" s="85"/>
      <c r="O3" s="85"/>
      <c r="P3" s="85"/>
      <c r="Q3" s="85"/>
      <c r="R3" s="619"/>
      <c r="S3" s="619"/>
      <c r="T3" s="619"/>
      <c r="U3" s="622"/>
      <c r="V3" s="622"/>
      <c r="W3" s="622"/>
    </row>
    <row r="4" spans="1:26" ht="50.25" customHeight="1" x14ac:dyDescent="0.35">
      <c r="A4" s="16"/>
      <c r="B4" s="3" t="s">
        <v>3</v>
      </c>
      <c r="C4" s="210" t="s">
        <v>71</v>
      </c>
      <c r="D4" s="239" t="s">
        <v>294</v>
      </c>
      <c r="E4" s="600" t="s">
        <v>154</v>
      </c>
      <c r="F4" s="597" t="s">
        <v>299</v>
      </c>
      <c r="G4" s="598"/>
      <c r="H4" s="599"/>
      <c r="I4" s="608" t="s">
        <v>0</v>
      </c>
      <c r="J4" s="609"/>
      <c r="K4" s="610"/>
      <c r="L4" s="614" t="s">
        <v>890</v>
      </c>
      <c r="M4" s="615"/>
      <c r="N4" s="616"/>
      <c r="O4" s="611" t="s">
        <v>244</v>
      </c>
      <c r="P4" s="612"/>
      <c r="Q4" s="613"/>
      <c r="R4" s="623" t="s">
        <v>304</v>
      </c>
      <c r="S4" s="623"/>
      <c r="T4" s="623"/>
      <c r="U4" s="617" t="s">
        <v>305</v>
      </c>
      <c r="V4" s="617"/>
      <c r="W4" s="617"/>
      <c r="X4" s="611" t="s">
        <v>417</v>
      </c>
      <c r="Y4" s="612"/>
      <c r="Z4" s="613"/>
    </row>
    <row r="5" spans="1:26" ht="29.25" customHeight="1" x14ac:dyDescent="0.35">
      <c r="B5" s="3"/>
      <c r="C5" s="109" t="s">
        <v>364</v>
      </c>
      <c r="D5" s="110" t="s">
        <v>387</v>
      </c>
      <c r="E5" s="601"/>
      <c r="F5" s="84" t="s">
        <v>158</v>
      </c>
      <c r="G5" s="84" t="s">
        <v>4</v>
      </c>
      <c r="H5" s="84" t="s">
        <v>5</v>
      </c>
      <c r="I5" s="84" t="s">
        <v>158</v>
      </c>
      <c r="J5" s="84" t="s">
        <v>4</v>
      </c>
      <c r="K5" s="84" t="s">
        <v>5</v>
      </c>
      <c r="L5" s="84" t="s">
        <v>158</v>
      </c>
      <c r="M5" s="84" t="s">
        <v>4</v>
      </c>
      <c r="N5" s="84" t="s">
        <v>5</v>
      </c>
      <c r="O5" s="17" t="s">
        <v>158</v>
      </c>
      <c r="P5" s="17" t="s">
        <v>4</v>
      </c>
      <c r="Q5" s="17" t="s">
        <v>5</v>
      </c>
      <c r="R5" s="60" t="s">
        <v>158</v>
      </c>
      <c r="S5" s="60" t="s">
        <v>4</v>
      </c>
      <c r="T5" s="60" t="s">
        <v>5</v>
      </c>
      <c r="U5" s="17" t="s">
        <v>158</v>
      </c>
      <c r="V5" s="17" t="s">
        <v>4</v>
      </c>
      <c r="W5" s="17" t="s">
        <v>5</v>
      </c>
      <c r="X5" s="196" t="s">
        <v>158</v>
      </c>
      <c r="Y5" s="196" t="s">
        <v>4</v>
      </c>
      <c r="Z5" s="196" t="s">
        <v>5</v>
      </c>
    </row>
    <row r="6" spans="1:26" ht="25" customHeight="1" x14ac:dyDescent="0.35">
      <c r="B6" s="47" t="s">
        <v>188</v>
      </c>
      <c r="C6" s="211" t="s">
        <v>72</v>
      </c>
      <c r="D6" s="122"/>
      <c r="E6" s="83"/>
      <c r="F6" s="83"/>
      <c r="G6" s="83"/>
      <c r="H6" s="83"/>
      <c r="I6" s="35"/>
      <c r="J6" s="52"/>
      <c r="K6" s="35"/>
      <c r="L6" s="35"/>
      <c r="M6" s="52"/>
      <c r="N6" s="35"/>
      <c r="O6" s="35"/>
      <c r="P6" s="35"/>
      <c r="Q6" s="35"/>
      <c r="R6" s="624" t="s">
        <v>189</v>
      </c>
      <c r="S6" s="624"/>
      <c r="T6" s="624"/>
      <c r="U6" s="35"/>
      <c r="V6" s="35"/>
      <c r="W6" s="35"/>
      <c r="X6" s="35"/>
      <c r="Y6" s="35"/>
      <c r="Z6" s="35"/>
    </row>
    <row r="7" spans="1:26" ht="15" customHeight="1" x14ac:dyDescent="0.35">
      <c r="B7" s="48"/>
      <c r="C7" s="212" t="s">
        <v>164</v>
      </c>
      <c r="D7" s="246"/>
      <c r="E7" s="99"/>
      <c r="F7" s="99"/>
      <c r="G7" s="99"/>
      <c r="H7" s="99"/>
      <c r="I7" s="99"/>
      <c r="J7" s="99"/>
      <c r="K7" s="99"/>
      <c r="L7" s="99"/>
      <c r="M7" s="99"/>
      <c r="N7" s="99"/>
      <c r="O7" s="99"/>
      <c r="P7" s="99"/>
      <c r="Q7" s="99"/>
      <c r="R7" s="158"/>
      <c r="S7" s="159"/>
      <c r="T7" s="160"/>
      <c r="U7" s="99"/>
      <c r="V7" s="99"/>
      <c r="W7" s="99"/>
      <c r="X7" s="99"/>
      <c r="Y7" s="99"/>
      <c r="Z7" s="99"/>
    </row>
    <row r="8" spans="1:26" ht="31.5" customHeight="1" x14ac:dyDescent="0.35">
      <c r="B8" s="19">
        <v>1</v>
      </c>
      <c r="C8" s="190" t="s">
        <v>213</v>
      </c>
      <c r="D8" s="247"/>
      <c r="E8" s="99"/>
      <c r="F8" s="99"/>
      <c r="G8" s="99"/>
      <c r="H8" s="99"/>
      <c r="I8" s="99"/>
      <c r="J8" s="99"/>
      <c r="K8" s="99"/>
      <c r="L8" s="99"/>
      <c r="M8" s="99"/>
      <c r="N8" s="99"/>
      <c r="O8" s="99"/>
      <c r="P8" s="99"/>
      <c r="Q8" s="99"/>
      <c r="R8" s="161"/>
      <c r="S8" s="162"/>
      <c r="T8" s="163"/>
      <c r="U8" s="99"/>
      <c r="V8" s="99"/>
      <c r="W8" s="99"/>
      <c r="X8" s="99"/>
      <c r="Y8" s="99"/>
      <c r="Z8" s="99"/>
    </row>
    <row r="9" spans="1:26" ht="67.5" customHeight="1" x14ac:dyDescent="0.35">
      <c r="B9" s="19">
        <v>2</v>
      </c>
      <c r="C9" s="190" t="s">
        <v>360</v>
      </c>
      <c r="D9" s="247"/>
      <c r="E9" s="99"/>
      <c r="F9" s="99"/>
      <c r="G9" s="99"/>
      <c r="H9" s="99"/>
      <c r="I9" s="99"/>
      <c r="J9" s="99"/>
      <c r="K9" s="99"/>
      <c r="L9" s="99"/>
      <c r="M9" s="99"/>
      <c r="N9" s="99"/>
      <c r="O9" s="99"/>
      <c r="P9" s="99"/>
      <c r="Q9" s="99"/>
      <c r="R9" s="161"/>
      <c r="S9" s="162"/>
      <c r="T9" s="163"/>
      <c r="U9" s="99"/>
      <c r="V9" s="99"/>
      <c r="W9" s="99"/>
      <c r="X9" s="99"/>
      <c r="Y9" s="99"/>
      <c r="Z9" s="99"/>
    </row>
    <row r="10" spans="1:26" ht="15.75" customHeight="1" x14ac:dyDescent="0.35">
      <c r="B10" s="19">
        <v>3</v>
      </c>
      <c r="C10" s="190" t="s">
        <v>165</v>
      </c>
      <c r="D10" s="247"/>
      <c r="E10" s="99"/>
      <c r="F10" s="99"/>
      <c r="G10" s="99"/>
      <c r="H10" s="99"/>
      <c r="I10" s="99"/>
      <c r="J10" s="99"/>
      <c r="K10" s="99"/>
      <c r="L10" s="99"/>
      <c r="M10" s="99"/>
      <c r="N10" s="99"/>
      <c r="O10" s="99"/>
      <c r="P10" s="99"/>
      <c r="Q10" s="99"/>
      <c r="R10" s="161"/>
      <c r="S10" s="162"/>
      <c r="T10" s="163"/>
      <c r="U10" s="99"/>
      <c r="V10" s="99"/>
      <c r="W10" s="99"/>
      <c r="X10" s="99"/>
      <c r="Y10" s="99"/>
      <c r="Z10" s="99"/>
    </row>
    <row r="11" spans="1:26" ht="156" customHeight="1" x14ac:dyDescent="0.35">
      <c r="B11" s="19">
        <v>4</v>
      </c>
      <c r="C11" s="190" t="s">
        <v>493</v>
      </c>
      <c r="D11" s="247"/>
      <c r="E11" s="99"/>
      <c r="F11" s="99"/>
      <c r="G11" s="99"/>
      <c r="H11" s="99"/>
      <c r="I11" s="99"/>
      <c r="J11" s="99"/>
      <c r="K11" s="99"/>
      <c r="L11" s="99"/>
      <c r="M11" s="99"/>
      <c r="N11" s="99"/>
      <c r="O11" s="99"/>
      <c r="P11" s="99"/>
      <c r="Q11" s="99"/>
      <c r="R11" s="161"/>
      <c r="S11" s="162"/>
      <c r="T11" s="163"/>
      <c r="U11" s="99"/>
      <c r="V11" s="99"/>
      <c r="W11" s="99"/>
      <c r="X11" s="99"/>
      <c r="Y11" s="99"/>
      <c r="Z11" s="99"/>
    </row>
    <row r="12" spans="1:26" s="288" customFormat="1" ht="33.75" customHeight="1" x14ac:dyDescent="0.35">
      <c r="A12" s="291"/>
      <c r="B12" s="19">
        <v>5</v>
      </c>
      <c r="C12" s="190" t="s">
        <v>511</v>
      </c>
      <c r="D12" s="247"/>
      <c r="E12" s="99"/>
      <c r="F12" s="99"/>
      <c r="G12" s="99"/>
      <c r="H12" s="99"/>
      <c r="I12" s="99"/>
      <c r="J12" s="99"/>
      <c r="K12" s="99"/>
      <c r="L12" s="99"/>
      <c r="M12" s="99"/>
      <c r="N12" s="99"/>
      <c r="O12" s="99"/>
      <c r="P12" s="99"/>
      <c r="Q12" s="99"/>
      <c r="R12" s="161"/>
      <c r="S12" s="162"/>
      <c r="T12" s="163"/>
      <c r="U12" s="99"/>
      <c r="V12" s="99"/>
      <c r="W12" s="99"/>
      <c r="X12" s="99"/>
      <c r="Y12" s="99"/>
      <c r="Z12" s="99"/>
    </row>
    <row r="13" spans="1:26" ht="30" customHeight="1" x14ac:dyDescent="0.35">
      <c r="B13" s="49" t="s">
        <v>37</v>
      </c>
      <c r="C13" s="106" t="s">
        <v>520</v>
      </c>
      <c r="D13" s="265" t="s">
        <v>155</v>
      </c>
      <c r="E13" s="25"/>
      <c r="F13" s="302">
        <v>2400</v>
      </c>
      <c r="G13" s="26"/>
      <c r="H13" s="26"/>
      <c r="I13" s="24" t="s">
        <v>186</v>
      </c>
      <c r="J13" s="131"/>
      <c r="K13" s="131"/>
      <c r="L13" s="24" t="s">
        <v>186</v>
      </c>
      <c r="M13" s="534"/>
      <c r="N13" s="534"/>
      <c r="O13" s="24" t="s">
        <v>186</v>
      </c>
      <c r="P13" s="26"/>
      <c r="Q13" s="26"/>
      <c r="R13" s="169"/>
      <c r="S13" s="143"/>
      <c r="T13" s="170"/>
      <c r="U13" s="128">
        <v>2400</v>
      </c>
      <c r="V13" s="26"/>
      <c r="W13" s="26"/>
      <c r="X13" s="208">
        <v>1000</v>
      </c>
      <c r="Y13" s="1"/>
      <c r="Z13" s="1"/>
    </row>
    <row r="14" spans="1:26" ht="33" customHeight="1" x14ac:dyDescent="0.35">
      <c r="B14" s="49" t="s">
        <v>38</v>
      </c>
      <c r="C14" s="106" t="s">
        <v>521</v>
      </c>
      <c r="D14" s="265" t="s">
        <v>155</v>
      </c>
      <c r="E14" s="25"/>
      <c r="F14" s="302">
        <v>2000</v>
      </c>
      <c r="G14" s="26"/>
      <c r="H14" s="26"/>
      <c r="I14" s="131">
        <v>1000</v>
      </c>
      <c r="J14" s="131"/>
      <c r="K14" s="131"/>
      <c r="L14" s="534">
        <v>1000</v>
      </c>
      <c r="M14" s="534"/>
      <c r="N14" s="534"/>
      <c r="O14" s="131">
        <v>1500</v>
      </c>
      <c r="P14" s="26"/>
      <c r="Q14" s="26"/>
      <c r="R14" s="169"/>
      <c r="S14" s="143"/>
      <c r="T14" s="170"/>
      <c r="U14" s="128">
        <v>2400</v>
      </c>
      <c r="V14" s="26"/>
      <c r="W14" s="26"/>
      <c r="X14" s="193">
        <v>1000</v>
      </c>
      <c r="Y14" s="1"/>
      <c r="Z14" s="1"/>
    </row>
    <row r="15" spans="1:26" ht="24.75" customHeight="1" x14ac:dyDescent="0.35">
      <c r="B15" s="49" t="s">
        <v>39</v>
      </c>
      <c r="C15" s="106" t="s">
        <v>214</v>
      </c>
      <c r="D15" s="265" t="s">
        <v>155</v>
      </c>
      <c r="E15" s="25"/>
      <c r="F15" s="302">
        <v>40000</v>
      </c>
      <c r="G15" s="26"/>
      <c r="H15" s="26"/>
      <c r="I15" s="605" t="s">
        <v>189</v>
      </c>
      <c r="J15" s="606"/>
      <c r="K15" s="607"/>
      <c r="L15" s="605" t="s">
        <v>189</v>
      </c>
      <c r="M15" s="606"/>
      <c r="N15" s="607"/>
      <c r="O15" s="605" t="s">
        <v>189</v>
      </c>
      <c r="P15" s="606"/>
      <c r="Q15" s="607"/>
      <c r="R15" s="169"/>
      <c r="S15" s="143"/>
      <c r="T15" s="170"/>
      <c r="U15" s="607" t="s">
        <v>189</v>
      </c>
      <c r="V15" s="628"/>
      <c r="W15" s="628"/>
      <c r="X15" s="605" t="s">
        <v>189</v>
      </c>
      <c r="Y15" s="606"/>
      <c r="Z15" s="607"/>
    </row>
    <row r="16" spans="1:26" ht="24" x14ac:dyDescent="0.35">
      <c r="B16" s="49" t="s">
        <v>40</v>
      </c>
      <c r="C16" s="106" t="s">
        <v>215</v>
      </c>
      <c r="D16" s="265" t="s">
        <v>155</v>
      </c>
      <c r="E16" s="25"/>
      <c r="F16" s="302" t="s">
        <v>346</v>
      </c>
      <c r="G16" s="26"/>
      <c r="H16" s="26"/>
      <c r="I16" s="24" t="s">
        <v>186</v>
      </c>
      <c r="J16" s="25"/>
      <c r="K16" s="25"/>
      <c r="L16" s="24" t="s">
        <v>186</v>
      </c>
      <c r="M16" s="25"/>
      <c r="N16" s="25"/>
      <c r="O16" s="24" t="s">
        <v>186</v>
      </c>
      <c r="P16" s="25"/>
      <c r="Q16" s="25"/>
      <c r="R16" s="171"/>
      <c r="S16" s="150"/>
      <c r="T16" s="172"/>
      <c r="U16" s="128" t="s">
        <v>346</v>
      </c>
      <c r="V16" s="25"/>
      <c r="W16" s="55"/>
      <c r="X16" s="198" t="s">
        <v>346</v>
      </c>
      <c r="Y16" s="1"/>
      <c r="Z16" s="1"/>
    </row>
    <row r="17" spans="1:26" ht="26" x14ac:dyDescent="0.35">
      <c r="B17" s="49" t="s">
        <v>429</v>
      </c>
      <c r="C17" s="108" t="s">
        <v>494</v>
      </c>
      <c r="D17" s="319" t="s">
        <v>155</v>
      </c>
      <c r="E17" s="24"/>
      <c r="F17" s="302">
        <v>50000</v>
      </c>
      <c r="G17" s="290"/>
      <c r="H17" s="290"/>
      <c r="I17" s="302">
        <v>50000</v>
      </c>
      <c r="J17" s="302"/>
      <c r="K17" s="302"/>
      <c r="L17" s="534">
        <v>50000</v>
      </c>
      <c r="M17" s="534"/>
      <c r="N17" s="534"/>
      <c r="O17" s="302">
        <v>50000</v>
      </c>
      <c r="P17" s="302"/>
      <c r="Q17" s="302"/>
      <c r="R17" s="264"/>
      <c r="S17" s="143"/>
      <c r="T17" s="170"/>
      <c r="U17" s="605" t="s">
        <v>189</v>
      </c>
      <c r="V17" s="606"/>
      <c r="W17" s="607"/>
      <c r="X17" s="605" t="s">
        <v>189</v>
      </c>
      <c r="Y17" s="606"/>
      <c r="Z17" s="607"/>
    </row>
    <row r="18" spans="1:26" s="288" customFormat="1" ht="24" customHeight="1" x14ac:dyDescent="0.35">
      <c r="A18" s="291"/>
      <c r="B18" s="49" t="s">
        <v>496</v>
      </c>
      <c r="C18" s="108" t="s">
        <v>497</v>
      </c>
      <c r="D18" s="319" t="s">
        <v>509</v>
      </c>
      <c r="E18" s="24"/>
      <c r="F18" s="302">
        <v>1500000</v>
      </c>
      <c r="G18" s="303"/>
      <c r="H18" s="303"/>
      <c r="I18" s="605" t="s">
        <v>189</v>
      </c>
      <c r="J18" s="606"/>
      <c r="K18" s="607"/>
      <c r="L18" s="605" t="s">
        <v>189</v>
      </c>
      <c r="M18" s="606"/>
      <c r="N18" s="607"/>
      <c r="O18" s="302">
        <v>1000000</v>
      </c>
      <c r="P18" s="302"/>
      <c r="Q18" s="302"/>
      <c r="R18" s="304"/>
      <c r="S18" s="305"/>
      <c r="T18" s="306"/>
      <c r="U18" s="307"/>
      <c r="V18" s="308"/>
      <c r="W18" s="309"/>
      <c r="X18" s="302">
        <v>1000000</v>
      </c>
      <c r="Y18" s="303"/>
      <c r="Z18" s="303"/>
    </row>
    <row r="19" spans="1:26" ht="25" customHeight="1" x14ac:dyDescent="0.35">
      <c r="B19" s="47" t="s">
        <v>187</v>
      </c>
      <c r="C19" s="211" t="s">
        <v>73</v>
      </c>
      <c r="D19" s="122"/>
      <c r="E19" s="83"/>
      <c r="F19" s="83"/>
      <c r="G19" s="83"/>
      <c r="H19" s="83"/>
      <c r="I19" s="35"/>
      <c r="J19" s="52"/>
      <c r="K19" s="35"/>
      <c r="L19" s="35"/>
      <c r="M19" s="52"/>
      <c r="N19" s="35"/>
      <c r="O19" s="35"/>
      <c r="P19" s="35"/>
      <c r="Q19" s="35"/>
      <c r="R19" s="620" t="s">
        <v>189</v>
      </c>
      <c r="S19" s="620"/>
      <c r="T19" s="620"/>
      <c r="U19" s="35"/>
      <c r="V19" s="35"/>
      <c r="W19" s="35"/>
      <c r="X19" s="35"/>
      <c r="Y19" s="35"/>
      <c r="Z19" s="35"/>
    </row>
    <row r="20" spans="1:26" ht="15.75" customHeight="1" x14ac:dyDescent="0.35">
      <c r="B20" s="18"/>
      <c r="C20" s="81" t="s">
        <v>164</v>
      </c>
      <c r="D20" s="246"/>
      <c r="E20" s="99"/>
      <c r="F20" s="99"/>
      <c r="G20" s="99"/>
      <c r="H20" s="99"/>
      <c r="I20" s="99"/>
      <c r="J20" s="99"/>
      <c r="K20" s="99"/>
      <c r="L20" s="99"/>
      <c r="M20" s="99"/>
      <c r="N20" s="99"/>
      <c r="O20" s="99"/>
      <c r="P20" s="99"/>
      <c r="Q20" s="99"/>
      <c r="R20" s="153"/>
      <c r="S20" s="136"/>
      <c r="T20" s="154"/>
      <c r="U20" s="99"/>
      <c r="V20" s="99"/>
      <c r="W20" s="99"/>
      <c r="X20" s="99"/>
      <c r="Y20" s="99"/>
      <c r="Z20" s="99"/>
    </row>
    <row r="21" spans="1:26" ht="159.75" customHeight="1" x14ac:dyDescent="0.35">
      <c r="B21" s="19">
        <v>1</v>
      </c>
      <c r="C21" s="190" t="s">
        <v>549</v>
      </c>
      <c r="D21" s="247"/>
      <c r="E21" s="99"/>
      <c r="F21" s="99"/>
      <c r="G21" s="99"/>
      <c r="H21" s="99"/>
      <c r="I21" s="99"/>
      <c r="J21" s="99"/>
      <c r="K21" s="99"/>
      <c r="L21" s="99"/>
      <c r="M21" s="99"/>
      <c r="N21" s="99"/>
      <c r="O21" s="99"/>
      <c r="P21" s="99"/>
      <c r="Q21" s="99"/>
      <c r="R21" s="161"/>
      <c r="S21" s="162"/>
      <c r="T21" s="163"/>
      <c r="U21" s="99"/>
      <c r="V21" s="99"/>
      <c r="W21" s="99"/>
      <c r="X21" s="99"/>
      <c r="Y21" s="99"/>
      <c r="Z21" s="99"/>
    </row>
    <row r="22" spans="1:26" ht="138" customHeight="1" x14ac:dyDescent="0.35">
      <c r="B22" s="19">
        <v>2</v>
      </c>
      <c r="C22" s="190" t="s">
        <v>693</v>
      </c>
      <c r="D22" s="247"/>
      <c r="E22" s="99"/>
      <c r="F22" s="99"/>
      <c r="G22" s="99"/>
      <c r="H22" s="99"/>
      <c r="I22" s="99"/>
      <c r="J22" s="99"/>
      <c r="K22" s="99"/>
      <c r="L22" s="99"/>
      <c r="M22" s="99"/>
      <c r="N22" s="99"/>
      <c r="O22" s="99"/>
      <c r="P22" s="99"/>
      <c r="Q22" s="99"/>
      <c r="R22" s="161"/>
      <c r="S22" s="162"/>
      <c r="T22" s="163"/>
      <c r="U22" s="99"/>
      <c r="V22" s="99"/>
      <c r="W22" s="99"/>
      <c r="X22" s="99"/>
      <c r="Y22" s="99"/>
      <c r="Z22" s="99"/>
    </row>
    <row r="23" spans="1:26" ht="44.25" customHeight="1" x14ac:dyDescent="0.35">
      <c r="B23" s="19">
        <v>3</v>
      </c>
      <c r="C23" s="190" t="s">
        <v>420</v>
      </c>
      <c r="D23" s="247"/>
      <c r="E23" s="99"/>
      <c r="F23" s="99"/>
      <c r="G23" s="99"/>
      <c r="H23" s="99"/>
      <c r="I23" s="99"/>
      <c r="J23" s="99"/>
      <c r="K23" s="99"/>
      <c r="L23" s="99"/>
      <c r="M23" s="99"/>
      <c r="N23" s="99"/>
      <c r="O23" s="99"/>
      <c r="P23" s="99"/>
      <c r="Q23" s="99"/>
      <c r="R23" s="161"/>
      <c r="S23" s="162"/>
      <c r="T23" s="163"/>
      <c r="U23" s="99"/>
      <c r="V23" s="99"/>
      <c r="W23" s="99"/>
      <c r="X23" s="99"/>
      <c r="Y23" s="99"/>
      <c r="Z23" s="99"/>
    </row>
    <row r="24" spans="1:26" ht="32.25" customHeight="1" x14ac:dyDescent="0.35">
      <c r="B24" s="49" t="s">
        <v>74</v>
      </c>
      <c r="C24" s="32" t="s">
        <v>382</v>
      </c>
      <c r="D24" s="240" t="s">
        <v>155</v>
      </c>
      <c r="E24" s="45"/>
      <c r="F24" s="87">
        <v>5000</v>
      </c>
      <c r="G24" s="26"/>
      <c r="H24" s="26"/>
      <c r="I24" s="87">
        <v>2500</v>
      </c>
      <c r="J24" s="24"/>
      <c r="K24" s="24"/>
      <c r="L24" s="534">
        <v>2500</v>
      </c>
      <c r="M24" s="24"/>
      <c r="N24" s="24"/>
      <c r="O24" s="24" t="s">
        <v>186</v>
      </c>
      <c r="P24" s="24"/>
      <c r="Q24" s="24"/>
      <c r="R24" s="169"/>
      <c r="S24" s="144"/>
      <c r="T24" s="148"/>
      <c r="U24" s="128">
        <v>5000</v>
      </c>
      <c r="V24" s="36"/>
      <c r="W24" s="36"/>
      <c r="X24" s="208">
        <v>750</v>
      </c>
      <c r="Y24" s="1"/>
      <c r="Z24" s="1"/>
    </row>
    <row r="25" spans="1:26" ht="32.25" customHeight="1" x14ac:dyDescent="0.35">
      <c r="B25" s="49" t="s">
        <v>75</v>
      </c>
      <c r="C25" s="32" t="s">
        <v>383</v>
      </c>
      <c r="D25" s="240" t="s">
        <v>155</v>
      </c>
      <c r="E25" s="45"/>
      <c r="F25" s="87">
        <v>750</v>
      </c>
      <c r="G25" s="26"/>
      <c r="H25" s="26"/>
      <c r="I25" s="24" t="s">
        <v>186</v>
      </c>
      <c r="J25" s="87"/>
      <c r="K25" s="87"/>
      <c r="L25" s="24" t="s">
        <v>186</v>
      </c>
      <c r="M25" s="534"/>
      <c r="N25" s="534"/>
      <c r="O25" s="24" t="s">
        <v>186</v>
      </c>
      <c r="P25" s="87"/>
      <c r="Q25" s="87"/>
      <c r="R25" s="171"/>
      <c r="S25" s="151"/>
      <c r="T25" s="152"/>
      <c r="U25" s="128" t="s">
        <v>346</v>
      </c>
      <c r="V25" s="67"/>
      <c r="W25" s="94"/>
      <c r="X25" s="208">
        <v>750</v>
      </c>
      <c r="Y25" s="1"/>
      <c r="Z25" s="1"/>
    </row>
    <row r="26" spans="1:26" s="288" customFormat="1" ht="63" customHeight="1" x14ac:dyDescent="0.35">
      <c r="A26" s="291"/>
      <c r="B26" s="49" t="s">
        <v>498</v>
      </c>
      <c r="C26" s="106" t="s">
        <v>499</v>
      </c>
      <c r="D26" s="265" t="s">
        <v>155</v>
      </c>
      <c r="E26" s="45"/>
      <c r="F26" s="302" t="s">
        <v>501</v>
      </c>
      <c r="G26" s="26"/>
      <c r="H26" s="26"/>
      <c r="I26" s="605" t="s">
        <v>189</v>
      </c>
      <c r="J26" s="606"/>
      <c r="K26" s="607"/>
      <c r="L26" s="605" t="s">
        <v>189</v>
      </c>
      <c r="M26" s="606"/>
      <c r="N26" s="607"/>
      <c r="O26" s="302" t="s">
        <v>501</v>
      </c>
      <c r="P26" s="302"/>
      <c r="Q26" s="302"/>
      <c r="R26" s="304"/>
      <c r="S26" s="310"/>
      <c r="T26" s="311"/>
      <c r="U26" s="605" t="s">
        <v>189</v>
      </c>
      <c r="V26" s="606"/>
      <c r="W26" s="607"/>
      <c r="X26" s="327" t="s">
        <v>501</v>
      </c>
      <c r="Y26" s="312"/>
      <c r="Z26" s="312"/>
    </row>
    <row r="27" spans="1:26" ht="25" customHeight="1" x14ac:dyDescent="0.35">
      <c r="B27" s="47" t="s">
        <v>216</v>
      </c>
      <c r="C27" s="211" t="s">
        <v>210</v>
      </c>
      <c r="D27" s="122"/>
      <c r="E27" s="83"/>
      <c r="F27" s="83"/>
      <c r="G27" s="83"/>
      <c r="H27" s="83"/>
      <c r="I27" s="35"/>
      <c r="J27" s="52"/>
      <c r="K27" s="35"/>
      <c r="L27" s="35"/>
      <c r="M27" s="52"/>
      <c r="N27" s="35"/>
      <c r="O27" s="35"/>
      <c r="P27" s="35"/>
      <c r="Q27" s="35"/>
      <c r="R27" s="620" t="s">
        <v>189</v>
      </c>
      <c r="S27" s="620"/>
      <c r="T27" s="620"/>
      <c r="U27" s="620" t="s">
        <v>189</v>
      </c>
      <c r="V27" s="620"/>
      <c r="W27" s="620"/>
      <c r="X27" s="35"/>
      <c r="Y27" s="35"/>
      <c r="Z27" s="35"/>
    </row>
    <row r="28" spans="1:26" s="8" customFormat="1" ht="15.75" customHeight="1" x14ac:dyDescent="0.35">
      <c r="A28" s="118"/>
      <c r="B28" s="104"/>
      <c r="C28" s="212" t="s">
        <v>164</v>
      </c>
      <c r="D28" s="246"/>
      <c r="E28" s="99"/>
      <c r="F28" s="99"/>
      <c r="G28" s="99"/>
      <c r="H28" s="99"/>
      <c r="I28" s="99"/>
      <c r="J28" s="99"/>
      <c r="K28" s="99"/>
      <c r="L28" s="99"/>
      <c r="M28" s="99"/>
      <c r="N28" s="99"/>
      <c r="O28" s="99"/>
      <c r="P28" s="99"/>
      <c r="Q28" s="99"/>
      <c r="R28" s="158"/>
      <c r="S28" s="159"/>
      <c r="T28" s="160"/>
      <c r="U28" s="158"/>
      <c r="V28" s="159"/>
      <c r="W28" s="160"/>
      <c r="X28" s="99"/>
      <c r="Y28" s="99"/>
      <c r="Z28" s="99"/>
    </row>
    <row r="29" spans="1:26" s="8" customFormat="1" ht="312.75" customHeight="1" x14ac:dyDescent="0.35">
      <c r="A29" s="118"/>
      <c r="B29" s="227">
        <v>1</v>
      </c>
      <c r="C29" s="191" t="s">
        <v>913</v>
      </c>
      <c r="D29" s="247"/>
      <c r="E29" s="99"/>
      <c r="F29" s="99"/>
      <c r="G29" s="99"/>
      <c r="H29" s="99"/>
      <c r="I29" s="99"/>
      <c r="J29" s="99"/>
      <c r="K29" s="99"/>
      <c r="L29" s="99"/>
      <c r="M29" s="99"/>
      <c r="N29" s="99"/>
      <c r="O29" s="99"/>
      <c r="P29" s="99"/>
      <c r="Q29" s="99"/>
      <c r="R29" s="161"/>
      <c r="S29" s="162"/>
      <c r="T29" s="163"/>
      <c r="U29" s="161"/>
      <c r="V29" s="162"/>
      <c r="W29" s="163"/>
      <c r="X29" s="99"/>
      <c r="Y29" s="99"/>
      <c r="Z29" s="99"/>
    </row>
    <row r="30" spans="1:26" s="8" customFormat="1" ht="85.5" customHeight="1" x14ac:dyDescent="0.35">
      <c r="A30" s="118"/>
      <c r="B30" s="227">
        <v>2</v>
      </c>
      <c r="C30" s="191" t="s">
        <v>732</v>
      </c>
      <c r="D30" s="247"/>
      <c r="E30" s="99"/>
      <c r="F30" s="99"/>
      <c r="G30" s="99"/>
      <c r="H30" s="99"/>
      <c r="I30" s="99"/>
      <c r="J30" s="99"/>
      <c r="K30" s="99"/>
      <c r="L30" s="99"/>
      <c r="M30" s="99"/>
      <c r="N30" s="99"/>
      <c r="O30" s="99"/>
      <c r="P30" s="99"/>
      <c r="Q30" s="99"/>
      <c r="R30" s="161"/>
      <c r="S30" s="162"/>
      <c r="T30" s="163"/>
      <c r="U30" s="161"/>
      <c r="V30" s="162"/>
      <c r="W30" s="163"/>
      <c r="X30" s="99"/>
      <c r="Y30" s="99"/>
      <c r="Z30" s="99"/>
    </row>
    <row r="31" spans="1:26" s="8" customFormat="1" ht="29.25" customHeight="1" x14ac:dyDescent="0.35">
      <c r="A31" s="118"/>
      <c r="B31" s="228"/>
      <c r="C31" s="190" t="s">
        <v>381</v>
      </c>
      <c r="D31" s="247"/>
      <c r="E31" s="99"/>
      <c r="F31" s="99"/>
      <c r="G31" s="99"/>
      <c r="H31" s="99"/>
      <c r="I31" s="99"/>
      <c r="J31" s="99"/>
      <c r="K31" s="99"/>
      <c r="L31" s="99"/>
      <c r="M31" s="99"/>
      <c r="N31" s="99"/>
      <c r="O31" s="99"/>
      <c r="P31" s="99"/>
      <c r="Q31" s="99"/>
      <c r="R31" s="161"/>
      <c r="S31" s="162"/>
      <c r="T31" s="163"/>
      <c r="U31" s="161"/>
      <c r="V31" s="162"/>
      <c r="W31" s="163"/>
      <c r="X31" s="99"/>
      <c r="Y31" s="99"/>
      <c r="Z31" s="99"/>
    </row>
    <row r="32" spans="1:26" s="8" customFormat="1" ht="93.75" customHeight="1" x14ac:dyDescent="0.35">
      <c r="A32" s="118"/>
      <c r="B32" s="521">
        <v>3</v>
      </c>
      <c r="C32" s="190" t="s">
        <v>906</v>
      </c>
      <c r="D32" s="247"/>
      <c r="E32" s="112"/>
      <c r="F32" s="112"/>
      <c r="G32" s="112"/>
      <c r="H32" s="112"/>
      <c r="I32" s="112"/>
      <c r="J32" s="112"/>
      <c r="K32" s="112"/>
      <c r="L32" s="112"/>
      <c r="M32" s="112"/>
      <c r="N32" s="112"/>
      <c r="O32" s="112"/>
      <c r="P32" s="112"/>
      <c r="Q32" s="112"/>
      <c r="R32" s="161"/>
      <c r="S32" s="162"/>
      <c r="T32" s="163"/>
      <c r="U32" s="161"/>
      <c r="V32" s="162"/>
      <c r="W32" s="163"/>
      <c r="X32" s="99"/>
      <c r="Y32" s="99"/>
      <c r="Z32" s="99"/>
    </row>
    <row r="33" spans="1:26" ht="42.75" customHeight="1" x14ac:dyDescent="0.35">
      <c r="B33" s="20" t="s">
        <v>217</v>
      </c>
      <c r="C33" s="108" t="s">
        <v>243</v>
      </c>
      <c r="D33" s="240" t="s">
        <v>157</v>
      </c>
      <c r="E33" s="173"/>
      <c r="F33" s="602" t="s">
        <v>189</v>
      </c>
      <c r="G33" s="603"/>
      <c r="H33" s="604"/>
      <c r="I33" s="446">
        <v>4000</v>
      </c>
      <c r="J33" s="96"/>
      <c r="K33" s="96"/>
      <c r="L33" s="535">
        <v>4200</v>
      </c>
      <c r="M33" s="522"/>
      <c r="N33" s="522"/>
      <c r="O33" s="365">
        <v>7000</v>
      </c>
      <c r="P33" s="96"/>
      <c r="Q33" s="96"/>
      <c r="R33" s="169"/>
      <c r="S33" s="144"/>
      <c r="T33" s="148"/>
      <c r="U33" s="169"/>
      <c r="V33" s="144"/>
      <c r="W33" s="148"/>
      <c r="X33" s="605" t="s">
        <v>189</v>
      </c>
      <c r="Y33" s="606"/>
      <c r="Z33" s="607"/>
    </row>
    <row r="34" spans="1:26" ht="25" customHeight="1" x14ac:dyDescent="0.35">
      <c r="B34" s="47" t="s">
        <v>76</v>
      </c>
      <c r="C34" s="211" t="s">
        <v>6</v>
      </c>
      <c r="D34" s="122"/>
      <c r="E34" s="175"/>
      <c r="F34" s="175"/>
      <c r="G34" s="175"/>
      <c r="H34" s="175"/>
      <c r="I34" s="177"/>
      <c r="J34" s="176"/>
      <c r="K34" s="177"/>
      <c r="L34" s="177"/>
      <c r="M34" s="176"/>
      <c r="N34" s="177"/>
      <c r="O34" s="177"/>
      <c r="P34" s="177"/>
      <c r="Q34" s="177"/>
      <c r="R34" s="177"/>
      <c r="S34" s="177"/>
      <c r="T34" s="177"/>
      <c r="U34" s="177"/>
      <c r="V34" s="177"/>
      <c r="W34" s="177"/>
      <c r="X34" s="177"/>
      <c r="Y34" s="177"/>
      <c r="Z34" s="177"/>
    </row>
    <row r="35" spans="1:26" ht="15.75" customHeight="1" x14ac:dyDescent="0.35">
      <c r="B35" s="18"/>
      <c r="C35" s="212" t="s">
        <v>164</v>
      </c>
      <c r="D35" s="246"/>
      <c r="E35" s="111"/>
      <c r="F35" s="111"/>
      <c r="G35" s="111"/>
      <c r="H35" s="111"/>
      <c r="I35" s="111"/>
      <c r="J35" s="111"/>
      <c r="K35" s="111"/>
      <c r="L35" s="111"/>
      <c r="M35" s="111"/>
      <c r="N35" s="111"/>
      <c r="O35" s="111"/>
      <c r="P35" s="111"/>
      <c r="Q35" s="111"/>
      <c r="R35" s="111"/>
      <c r="S35" s="111"/>
      <c r="T35" s="111"/>
      <c r="U35" s="111"/>
      <c r="V35" s="111"/>
      <c r="W35" s="111"/>
      <c r="X35" s="111"/>
      <c r="Y35" s="111"/>
      <c r="Z35" s="111"/>
    </row>
    <row r="36" spans="1:26" ht="26.25" customHeight="1" x14ac:dyDescent="0.35">
      <c r="A36" s="7"/>
      <c r="B36" s="19">
        <v>1</v>
      </c>
      <c r="C36" s="190" t="s">
        <v>393</v>
      </c>
      <c r="D36" s="247"/>
      <c r="E36" s="99"/>
      <c r="F36" s="99"/>
      <c r="G36" s="99"/>
      <c r="H36" s="99"/>
      <c r="I36" s="99"/>
      <c r="J36" s="99"/>
      <c r="K36" s="99"/>
      <c r="L36" s="99"/>
      <c r="M36" s="99"/>
      <c r="N36" s="99"/>
      <c r="O36" s="99"/>
      <c r="P36" s="99"/>
      <c r="Q36" s="99"/>
      <c r="R36" s="99"/>
      <c r="S36" s="99"/>
      <c r="T36" s="99"/>
      <c r="U36" s="99"/>
      <c r="V36" s="99"/>
      <c r="W36" s="99"/>
      <c r="X36" s="99"/>
      <c r="Y36" s="99"/>
      <c r="Z36" s="99"/>
    </row>
    <row r="37" spans="1:26" ht="102.75" customHeight="1" x14ac:dyDescent="0.35">
      <c r="A37" s="7"/>
      <c r="B37" s="19">
        <v>2</v>
      </c>
      <c r="C37" s="190" t="s">
        <v>276</v>
      </c>
      <c r="D37" s="247"/>
      <c r="E37" s="99"/>
      <c r="F37" s="99"/>
      <c r="G37" s="99"/>
      <c r="H37" s="99"/>
      <c r="I37" s="99"/>
      <c r="J37" s="99"/>
      <c r="K37" s="99"/>
      <c r="L37" s="99"/>
      <c r="M37" s="99"/>
      <c r="N37" s="99"/>
      <c r="O37" s="99"/>
      <c r="P37" s="99"/>
      <c r="Q37" s="99"/>
      <c r="R37" s="99"/>
      <c r="S37" s="99"/>
      <c r="T37" s="99"/>
      <c r="U37" s="99"/>
      <c r="V37" s="99"/>
      <c r="W37" s="99"/>
      <c r="X37" s="99"/>
      <c r="Y37" s="99"/>
      <c r="Z37" s="99"/>
    </row>
    <row r="38" spans="1:26" ht="21" customHeight="1" x14ac:dyDescent="0.35">
      <c r="A38" s="7"/>
      <c r="B38" s="19">
        <v>3</v>
      </c>
      <c r="C38" s="190" t="s">
        <v>763</v>
      </c>
      <c r="D38" s="247"/>
      <c r="E38" s="99"/>
      <c r="F38" s="99"/>
      <c r="G38" s="99"/>
      <c r="H38" s="99"/>
      <c r="I38" s="99"/>
      <c r="J38" s="99"/>
      <c r="K38" s="99"/>
      <c r="L38" s="99"/>
      <c r="M38" s="99"/>
      <c r="N38" s="99"/>
      <c r="O38" s="99"/>
      <c r="P38" s="99"/>
      <c r="Q38" s="99"/>
      <c r="R38" s="99"/>
      <c r="S38" s="99"/>
      <c r="T38" s="99"/>
      <c r="U38" s="99"/>
      <c r="V38" s="99"/>
      <c r="W38" s="99"/>
      <c r="X38" s="99"/>
      <c r="Y38" s="99"/>
      <c r="Z38" s="99"/>
    </row>
    <row r="39" spans="1:26" ht="175.5" customHeight="1" x14ac:dyDescent="0.35">
      <c r="A39" s="7"/>
      <c r="B39" s="19">
        <v>4</v>
      </c>
      <c r="C39" s="190" t="s">
        <v>550</v>
      </c>
      <c r="D39" s="247"/>
      <c r="E39" s="99"/>
      <c r="F39" s="99"/>
      <c r="G39" s="99"/>
      <c r="H39" s="99"/>
      <c r="I39" s="99"/>
      <c r="J39" s="99"/>
      <c r="K39" s="99"/>
      <c r="L39" s="99"/>
      <c r="M39" s="99"/>
      <c r="N39" s="99"/>
      <c r="O39" s="99"/>
      <c r="P39" s="99"/>
      <c r="Q39" s="99"/>
      <c r="R39" s="99"/>
      <c r="S39" s="99"/>
      <c r="T39" s="99"/>
      <c r="U39" s="99"/>
      <c r="V39" s="99"/>
      <c r="W39" s="99"/>
      <c r="X39" s="99"/>
      <c r="Y39" s="99"/>
      <c r="Z39" s="99"/>
    </row>
    <row r="40" spans="1:26" ht="31.5" customHeight="1" x14ac:dyDescent="0.35">
      <c r="A40" s="7"/>
      <c r="B40" s="19">
        <v>5</v>
      </c>
      <c r="C40" s="190" t="s">
        <v>295</v>
      </c>
      <c r="D40" s="247"/>
      <c r="E40" s="99"/>
      <c r="F40" s="99"/>
      <c r="G40" s="99"/>
      <c r="H40" s="99"/>
      <c r="I40" s="99"/>
      <c r="J40" s="99"/>
      <c r="K40" s="99"/>
      <c r="L40" s="99"/>
      <c r="M40" s="99"/>
      <c r="N40" s="99"/>
      <c r="O40" s="99"/>
      <c r="P40" s="99"/>
      <c r="Q40" s="99"/>
      <c r="R40" s="99"/>
      <c r="S40" s="99"/>
      <c r="T40" s="99"/>
      <c r="U40" s="99"/>
      <c r="V40" s="99"/>
      <c r="W40" s="99"/>
      <c r="X40" s="99"/>
      <c r="Y40" s="99"/>
      <c r="Z40" s="99"/>
    </row>
    <row r="41" spans="1:26" ht="30" customHeight="1" x14ac:dyDescent="0.35">
      <c r="A41" s="7"/>
      <c r="B41" s="49" t="s">
        <v>78</v>
      </c>
      <c r="C41" s="32" t="s">
        <v>358</v>
      </c>
      <c r="D41" s="46" t="s">
        <v>157</v>
      </c>
      <c r="E41" s="32"/>
      <c r="F41" s="477">
        <v>1500</v>
      </c>
      <c r="G41" s="26"/>
      <c r="H41" s="26"/>
      <c r="I41" s="24" t="s">
        <v>186</v>
      </c>
      <c r="J41" s="26"/>
      <c r="K41" s="26"/>
      <c r="L41" s="533">
        <v>1500</v>
      </c>
      <c r="M41" s="523"/>
      <c r="N41" s="523"/>
      <c r="O41" s="477">
        <v>1500</v>
      </c>
      <c r="P41" s="26"/>
      <c r="Q41" s="26"/>
      <c r="R41" s="477">
        <v>1500</v>
      </c>
      <c r="S41" s="25"/>
      <c r="T41" s="25"/>
      <c r="U41" s="477">
        <v>1300</v>
      </c>
      <c r="V41" s="26"/>
      <c r="W41" s="26"/>
      <c r="X41" s="477">
        <v>1300</v>
      </c>
      <c r="Y41" s="481"/>
      <c r="Z41" s="481"/>
    </row>
    <row r="42" spans="1:26" ht="30" customHeight="1" x14ac:dyDescent="0.35">
      <c r="A42" s="7"/>
      <c r="B42" s="49" t="s">
        <v>79</v>
      </c>
      <c r="C42" s="32" t="s">
        <v>77</v>
      </c>
      <c r="D42" s="46" t="s">
        <v>156</v>
      </c>
      <c r="E42" s="32" t="s">
        <v>161</v>
      </c>
      <c r="F42" s="509">
        <v>1625</v>
      </c>
      <c r="G42" s="26"/>
      <c r="H42" s="26"/>
      <c r="I42" s="509">
        <v>1625</v>
      </c>
      <c r="J42" s="26"/>
      <c r="K42" s="26"/>
      <c r="L42" s="533">
        <v>1625</v>
      </c>
      <c r="M42" s="523"/>
      <c r="N42" s="523"/>
      <c r="O42" s="509">
        <v>1625</v>
      </c>
      <c r="P42" s="26"/>
      <c r="Q42" s="26"/>
      <c r="R42" s="509">
        <v>1625</v>
      </c>
      <c r="S42" s="25"/>
      <c r="T42" s="25"/>
      <c r="U42" s="477">
        <v>1100</v>
      </c>
      <c r="V42" s="26"/>
      <c r="W42" s="26"/>
      <c r="X42" s="26">
        <v>1100</v>
      </c>
      <c r="Y42" s="481"/>
      <c r="Z42" s="481"/>
    </row>
    <row r="43" spans="1:26" ht="30" customHeight="1" x14ac:dyDescent="0.35">
      <c r="A43" s="7"/>
      <c r="B43" s="49" t="s">
        <v>80</v>
      </c>
      <c r="C43" s="32" t="s">
        <v>765</v>
      </c>
      <c r="D43" s="46" t="s">
        <v>41</v>
      </c>
      <c r="E43" s="32"/>
      <c r="F43" s="26">
        <v>1390</v>
      </c>
      <c r="G43" s="26"/>
      <c r="H43" s="26"/>
      <c r="I43" s="24" t="s">
        <v>764</v>
      </c>
      <c r="J43" s="26"/>
      <c r="K43" s="26"/>
      <c r="L43" s="533">
        <v>1390</v>
      </c>
      <c r="M43" s="523"/>
      <c r="N43" s="523"/>
      <c r="O43" s="26">
        <v>1390</v>
      </c>
      <c r="P43" s="26"/>
      <c r="Q43" s="26"/>
      <c r="R43" s="26">
        <v>1390</v>
      </c>
      <c r="S43" s="25"/>
      <c r="T43" s="25"/>
      <c r="U43" s="477">
        <v>950</v>
      </c>
      <c r="V43" s="26"/>
      <c r="W43" s="26"/>
      <c r="X43" s="26">
        <v>950</v>
      </c>
      <c r="Y43" s="481"/>
      <c r="Z43" s="481"/>
    </row>
    <row r="44" spans="1:26" ht="60.75" customHeight="1" x14ac:dyDescent="0.35">
      <c r="A44" s="7"/>
      <c r="B44" s="49" t="s">
        <v>81</v>
      </c>
      <c r="C44" s="32" t="s">
        <v>42</v>
      </c>
      <c r="D44" s="296" t="s">
        <v>482</v>
      </c>
      <c r="E44" s="32"/>
      <c r="F44" s="477">
        <v>1000</v>
      </c>
      <c r="G44" s="24"/>
      <c r="H44" s="24"/>
      <c r="I44" s="477">
        <v>500</v>
      </c>
      <c r="J44" s="26"/>
      <c r="K44" s="26"/>
      <c r="L44" s="533">
        <v>300</v>
      </c>
      <c r="M44" s="523"/>
      <c r="N44" s="523"/>
      <c r="O44" s="24" t="s">
        <v>186</v>
      </c>
      <c r="P44" s="26"/>
      <c r="Q44" s="26"/>
      <c r="R44" s="482">
        <v>1000</v>
      </c>
      <c r="S44" s="483"/>
      <c r="T44" s="483"/>
      <c r="U44" s="477">
        <v>500</v>
      </c>
      <c r="V44" s="26"/>
      <c r="W44" s="26"/>
      <c r="X44" s="94">
        <v>100</v>
      </c>
      <c r="Y44" s="481"/>
      <c r="Z44" s="481"/>
    </row>
    <row r="45" spans="1:26" ht="25" customHeight="1" x14ac:dyDescent="0.35">
      <c r="B45" s="47" t="s">
        <v>82</v>
      </c>
      <c r="C45" s="211" t="s">
        <v>578</v>
      </c>
      <c r="D45" s="122"/>
      <c r="E45" s="175"/>
      <c r="F45" s="175"/>
      <c r="G45" s="175"/>
      <c r="H45" s="175"/>
      <c r="I45" s="177"/>
      <c r="J45" s="176"/>
      <c r="K45" s="177"/>
      <c r="L45" s="177"/>
      <c r="M45" s="176"/>
      <c r="N45" s="177"/>
      <c r="O45" s="177"/>
      <c r="P45" s="177"/>
      <c r="Q45" s="177"/>
      <c r="R45" s="620" t="s">
        <v>189</v>
      </c>
      <c r="S45" s="620"/>
      <c r="T45" s="621"/>
      <c r="U45" s="180"/>
      <c r="V45" s="177"/>
      <c r="W45" s="181"/>
      <c r="X45" s="177"/>
      <c r="Y45" s="177"/>
      <c r="Z45" s="177"/>
    </row>
    <row r="46" spans="1:26" ht="15" customHeight="1" x14ac:dyDescent="0.35">
      <c r="A46" s="7"/>
      <c r="B46" s="19"/>
      <c r="C46" s="212" t="s">
        <v>164</v>
      </c>
      <c r="D46" s="246"/>
      <c r="E46" s="111"/>
      <c r="F46" s="111"/>
      <c r="G46" s="111"/>
      <c r="H46" s="111"/>
      <c r="I46" s="111"/>
      <c r="J46" s="111"/>
      <c r="K46" s="111"/>
      <c r="L46" s="111"/>
      <c r="M46" s="111"/>
      <c r="N46" s="111"/>
      <c r="O46" s="111"/>
      <c r="P46" s="111"/>
      <c r="Q46" s="111"/>
      <c r="R46" s="111"/>
      <c r="S46" s="111"/>
      <c r="T46" s="111"/>
      <c r="U46" s="111"/>
      <c r="V46" s="111"/>
      <c r="W46" s="111"/>
      <c r="X46" s="111"/>
      <c r="Y46" s="111"/>
      <c r="Z46" s="111"/>
    </row>
    <row r="47" spans="1:26" ht="40.5" customHeight="1" x14ac:dyDescent="0.35">
      <c r="A47" s="7"/>
      <c r="B47" s="19">
        <v>1</v>
      </c>
      <c r="C47" s="190" t="s">
        <v>680</v>
      </c>
      <c r="D47" s="247"/>
      <c r="E47" s="99"/>
      <c r="F47" s="99"/>
      <c r="G47" s="99"/>
      <c r="H47" s="99"/>
      <c r="I47" s="99"/>
      <c r="J47" s="99"/>
      <c r="K47" s="99"/>
      <c r="L47" s="99"/>
      <c r="M47" s="99"/>
      <c r="N47" s="99"/>
      <c r="O47" s="99"/>
      <c r="P47" s="99"/>
      <c r="Q47" s="99"/>
      <c r="R47" s="99"/>
      <c r="S47" s="99"/>
      <c r="T47" s="99"/>
      <c r="U47" s="99"/>
      <c r="V47" s="99"/>
      <c r="W47" s="99"/>
      <c r="X47" s="99"/>
      <c r="Y47" s="99"/>
      <c r="Z47" s="99"/>
    </row>
    <row r="48" spans="1:26" ht="39.75" customHeight="1" x14ac:dyDescent="0.35">
      <c r="A48" s="7"/>
      <c r="B48" s="19">
        <v>2</v>
      </c>
      <c r="C48" s="190" t="s">
        <v>185</v>
      </c>
      <c r="D48" s="247"/>
      <c r="E48" s="99"/>
      <c r="F48" s="99"/>
      <c r="G48" s="99"/>
      <c r="H48" s="99"/>
      <c r="I48" s="99"/>
      <c r="J48" s="99"/>
      <c r="K48" s="99"/>
      <c r="L48" s="99"/>
      <c r="M48" s="99"/>
      <c r="N48" s="99"/>
      <c r="O48" s="99"/>
      <c r="P48" s="99"/>
      <c r="Q48" s="99"/>
      <c r="R48" s="99"/>
      <c r="S48" s="99"/>
      <c r="T48" s="99"/>
      <c r="U48" s="99"/>
      <c r="V48" s="99"/>
      <c r="W48" s="99"/>
      <c r="X48" s="99"/>
      <c r="Y48" s="99"/>
      <c r="Z48" s="99"/>
    </row>
    <row r="49" spans="1:26" ht="33" customHeight="1" x14ac:dyDescent="0.35">
      <c r="A49" s="7"/>
      <c r="B49" s="19">
        <v>3</v>
      </c>
      <c r="C49" s="190" t="s">
        <v>418</v>
      </c>
      <c r="D49" s="247"/>
      <c r="E49" s="99"/>
      <c r="F49" s="99"/>
      <c r="G49" s="99"/>
      <c r="H49" s="99"/>
      <c r="I49" s="99"/>
      <c r="J49" s="99"/>
      <c r="K49" s="99"/>
      <c r="L49" s="99"/>
      <c r="M49" s="99"/>
      <c r="N49" s="99"/>
      <c r="O49" s="99"/>
      <c r="P49" s="99"/>
      <c r="Q49" s="99"/>
      <c r="R49" s="99"/>
      <c r="S49" s="99"/>
      <c r="T49" s="99"/>
      <c r="U49" s="99"/>
      <c r="V49" s="99"/>
      <c r="W49" s="99"/>
      <c r="X49" s="99"/>
      <c r="Y49" s="99"/>
      <c r="Z49" s="99"/>
    </row>
    <row r="50" spans="1:26" s="288" customFormat="1" ht="20.25" customHeight="1" x14ac:dyDescent="0.35">
      <c r="A50" s="7"/>
      <c r="B50" s="19">
        <v>4</v>
      </c>
      <c r="C50" s="203" t="s">
        <v>834</v>
      </c>
      <c r="D50" s="247"/>
      <c r="E50" s="99"/>
      <c r="F50" s="99"/>
      <c r="G50" s="99"/>
      <c r="H50" s="99"/>
      <c r="I50" s="99"/>
      <c r="J50" s="99"/>
      <c r="K50" s="99"/>
      <c r="L50" s="99"/>
      <c r="M50" s="99"/>
      <c r="N50" s="99"/>
      <c r="O50" s="99"/>
      <c r="P50" s="99"/>
      <c r="Q50" s="99"/>
      <c r="R50" s="99"/>
      <c r="S50" s="99"/>
      <c r="T50" s="99"/>
      <c r="U50" s="99"/>
      <c r="V50" s="99"/>
      <c r="W50" s="99"/>
      <c r="X50" s="99"/>
      <c r="Y50" s="99"/>
      <c r="Z50" s="99"/>
    </row>
    <row r="51" spans="1:26" ht="81.75" customHeight="1" x14ac:dyDescent="0.35">
      <c r="A51" s="7"/>
      <c r="B51" s="19">
        <v>5</v>
      </c>
      <c r="C51" s="190" t="s">
        <v>755</v>
      </c>
      <c r="D51" s="247"/>
      <c r="E51" s="99"/>
      <c r="F51" s="99"/>
      <c r="G51" s="99"/>
      <c r="H51" s="99"/>
      <c r="I51" s="99"/>
      <c r="J51" s="99"/>
      <c r="K51" s="99"/>
      <c r="L51" s="99"/>
      <c r="M51" s="99"/>
      <c r="N51" s="99"/>
      <c r="O51" s="99"/>
      <c r="P51" s="99"/>
      <c r="Q51" s="99"/>
      <c r="R51" s="99"/>
      <c r="S51" s="99"/>
      <c r="T51" s="99"/>
      <c r="U51" s="99"/>
      <c r="V51" s="99"/>
      <c r="W51" s="99"/>
      <c r="X51" s="99"/>
      <c r="Y51" s="99"/>
      <c r="Z51" s="99"/>
    </row>
    <row r="52" spans="1:26" s="288" customFormat="1" ht="81.75" customHeight="1" x14ac:dyDescent="0.35">
      <c r="A52" s="7"/>
      <c r="B52" s="19">
        <v>6</v>
      </c>
      <c r="C52" s="190" t="s">
        <v>751</v>
      </c>
      <c r="D52" s="247"/>
      <c r="E52" s="99"/>
      <c r="F52" s="99"/>
      <c r="G52" s="99"/>
      <c r="H52" s="99"/>
      <c r="I52" s="99"/>
      <c r="J52" s="99"/>
      <c r="K52" s="99"/>
      <c r="L52" s="99"/>
      <c r="M52" s="99"/>
      <c r="N52" s="99"/>
      <c r="O52" s="99"/>
      <c r="P52" s="99"/>
      <c r="Q52" s="99"/>
      <c r="R52" s="99"/>
      <c r="S52" s="99"/>
      <c r="T52" s="99"/>
      <c r="U52" s="99"/>
      <c r="V52" s="99"/>
      <c r="W52" s="99"/>
      <c r="X52" s="99"/>
      <c r="Y52" s="99"/>
      <c r="Z52" s="99"/>
    </row>
    <row r="53" spans="1:26" ht="20.149999999999999" customHeight="1" x14ac:dyDescent="0.35">
      <c r="A53" s="7"/>
      <c r="B53" s="19">
        <v>7</v>
      </c>
      <c r="C53" s="190" t="s">
        <v>402</v>
      </c>
      <c r="D53" s="247"/>
      <c r="E53" s="99"/>
      <c r="F53" s="99"/>
      <c r="G53" s="99"/>
      <c r="H53" s="99"/>
      <c r="I53" s="99"/>
      <c r="J53" s="99"/>
      <c r="K53" s="99"/>
      <c r="L53" s="99"/>
      <c r="M53" s="99"/>
      <c r="N53" s="99"/>
      <c r="O53" s="99"/>
      <c r="P53" s="99"/>
      <c r="Q53" s="99"/>
      <c r="R53" s="99"/>
      <c r="S53" s="99"/>
      <c r="T53" s="99"/>
      <c r="U53" s="99"/>
      <c r="V53" s="99"/>
      <c r="W53" s="99"/>
      <c r="X53" s="99"/>
      <c r="Y53" s="99"/>
      <c r="Z53" s="99"/>
    </row>
    <row r="54" spans="1:26" ht="30.75" customHeight="1" x14ac:dyDescent="0.35">
      <c r="B54" s="19">
        <v>8</v>
      </c>
      <c r="C54" s="190" t="s">
        <v>419</v>
      </c>
      <c r="D54" s="247"/>
      <c r="E54" s="99"/>
      <c r="F54" s="99"/>
      <c r="G54" s="99"/>
      <c r="H54" s="99"/>
      <c r="I54" s="99"/>
      <c r="J54" s="99"/>
      <c r="K54" s="99"/>
      <c r="L54" s="99"/>
      <c r="M54" s="99"/>
      <c r="N54" s="99"/>
      <c r="O54" s="99"/>
      <c r="P54" s="99"/>
      <c r="Q54" s="99"/>
      <c r="R54" s="99"/>
      <c r="S54" s="99"/>
      <c r="T54" s="99"/>
      <c r="U54" s="99"/>
      <c r="V54" s="99"/>
      <c r="W54" s="99"/>
      <c r="X54" s="99"/>
      <c r="Y54" s="99"/>
      <c r="Z54" s="99"/>
    </row>
    <row r="55" spans="1:26" ht="38.25" customHeight="1" x14ac:dyDescent="0.35">
      <c r="B55" s="19">
        <v>9</v>
      </c>
      <c r="C55" s="190" t="s">
        <v>756</v>
      </c>
      <c r="D55" s="247"/>
      <c r="E55" s="99"/>
      <c r="F55" s="99"/>
      <c r="G55" s="99"/>
      <c r="H55" s="99"/>
      <c r="I55" s="99"/>
      <c r="J55" s="99"/>
      <c r="K55" s="99"/>
      <c r="L55" s="99"/>
      <c r="M55" s="99"/>
      <c r="N55" s="99"/>
      <c r="O55" s="99"/>
      <c r="P55" s="99"/>
      <c r="Q55" s="99"/>
      <c r="R55" s="99"/>
      <c r="S55" s="99"/>
      <c r="T55" s="99"/>
      <c r="U55" s="99"/>
      <c r="V55" s="99"/>
      <c r="W55" s="99"/>
      <c r="X55" s="99"/>
      <c r="Y55" s="99"/>
      <c r="Z55" s="99"/>
    </row>
    <row r="56" spans="1:26" s="288" customFormat="1" ht="70.5" customHeight="1" x14ac:dyDescent="0.35">
      <c r="A56" s="291"/>
      <c r="B56" s="19">
        <v>10</v>
      </c>
      <c r="C56" s="190" t="s">
        <v>768</v>
      </c>
      <c r="D56" s="247"/>
      <c r="E56" s="99"/>
      <c r="F56" s="99"/>
      <c r="G56" s="99"/>
      <c r="H56" s="99"/>
      <c r="I56" s="99"/>
      <c r="J56" s="99"/>
      <c r="K56" s="99"/>
      <c r="L56" s="99"/>
      <c r="M56" s="99"/>
      <c r="N56" s="99"/>
      <c r="O56" s="99"/>
      <c r="P56" s="99"/>
      <c r="Q56" s="99"/>
      <c r="R56" s="99"/>
      <c r="S56" s="99"/>
      <c r="T56" s="99"/>
      <c r="U56" s="99"/>
      <c r="V56" s="99"/>
      <c r="W56" s="99"/>
      <c r="X56" s="99"/>
      <c r="Y56" s="99"/>
      <c r="Z56" s="99"/>
    </row>
    <row r="57" spans="1:26" ht="108" customHeight="1" x14ac:dyDescent="0.35">
      <c r="B57" s="19">
        <v>11</v>
      </c>
      <c r="C57" s="190" t="s">
        <v>522</v>
      </c>
      <c r="D57" s="247"/>
      <c r="E57" s="99"/>
      <c r="F57" s="99"/>
      <c r="G57" s="99"/>
      <c r="H57" s="99"/>
      <c r="I57" s="99"/>
      <c r="J57" s="99"/>
      <c r="K57" s="99"/>
      <c r="L57" s="99"/>
      <c r="M57" s="99"/>
      <c r="N57" s="99"/>
      <c r="O57" s="99"/>
      <c r="P57" s="99"/>
      <c r="Q57" s="99"/>
      <c r="R57" s="99"/>
      <c r="S57" s="99"/>
      <c r="T57" s="99"/>
      <c r="U57" s="99"/>
      <c r="V57" s="99"/>
      <c r="W57" s="99"/>
      <c r="X57" s="99"/>
      <c r="Y57" s="99"/>
      <c r="Z57" s="99"/>
    </row>
    <row r="58" spans="1:26" ht="33" customHeight="1" x14ac:dyDescent="0.35">
      <c r="B58" s="19">
        <v>12</v>
      </c>
      <c r="C58" s="190" t="s">
        <v>412</v>
      </c>
      <c r="D58" s="247"/>
      <c r="E58" s="99"/>
      <c r="F58" s="99"/>
      <c r="G58" s="99"/>
      <c r="H58" s="99"/>
      <c r="I58" s="99"/>
      <c r="J58" s="99"/>
      <c r="K58" s="99"/>
      <c r="L58" s="99"/>
      <c r="M58" s="99"/>
      <c r="N58" s="99"/>
      <c r="O58" s="99"/>
      <c r="P58" s="99"/>
      <c r="Q58" s="99"/>
      <c r="R58" s="99"/>
      <c r="S58" s="99"/>
      <c r="T58" s="99"/>
      <c r="U58" s="99"/>
      <c r="V58" s="99"/>
      <c r="W58" s="99"/>
      <c r="X58" s="99"/>
      <c r="Y58" s="99"/>
      <c r="Z58" s="99"/>
    </row>
    <row r="59" spans="1:26" ht="69.75" customHeight="1" x14ac:dyDescent="0.35">
      <c r="B59" s="19">
        <v>13</v>
      </c>
      <c r="C59" s="190" t="s">
        <v>361</v>
      </c>
      <c r="D59" s="247"/>
      <c r="E59" s="99"/>
      <c r="F59" s="99"/>
      <c r="G59" s="99"/>
      <c r="H59" s="99"/>
      <c r="I59" s="99"/>
      <c r="J59" s="99"/>
      <c r="K59" s="99"/>
      <c r="L59" s="99"/>
      <c r="M59" s="99"/>
      <c r="N59" s="99"/>
      <c r="O59" s="99"/>
      <c r="P59" s="99"/>
      <c r="Q59" s="99"/>
      <c r="R59" s="99"/>
      <c r="S59" s="99"/>
      <c r="T59" s="99"/>
      <c r="U59" s="99"/>
      <c r="V59" s="99"/>
      <c r="W59" s="99"/>
      <c r="X59" s="99"/>
      <c r="Y59" s="99"/>
      <c r="Z59" s="99"/>
    </row>
    <row r="60" spans="1:26" ht="51" customHeight="1" x14ac:dyDescent="0.35">
      <c r="B60" s="19">
        <v>14</v>
      </c>
      <c r="C60" s="190" t="s">
        <v>483</v>
      </c>
      <c r="D60" s="247"/>
      <c r="E60" s="99"/>
      <c r="F60" s="99"/>
      <c r="G60" s="99"/>
      <c r="H60" s="99"/>
      <c r="I60" s="99"/>
      <c r="J60" s="99"/>
      <c r="K60" s="99"/>
      <c r="L60" s="99"/>
      <c r="M60" s="99"/>
      <c r="N60" s="99"/>
      <c r="O60" s="99"/>
      <c r="P60" s="99"/>
      <c r="Q60" s="99"/>
      <c r="R60" s="99"/>
      <c r="S60" s="99"/>
      <c r="T60" s="99"/>
      <c r="U60" s="99"/>
      <c r="V60" s="99"/>
      <c r="W60" s="99"/>
      <c r="X60" s="99"/>
      <c r="Y60" s="99"/>
      <c r="Z60" s="99"/>
    </row>
    <row r="61" spans="1:26" ht="56.25" customHeight="1" x14ac:dyDescent="0.35">
      <c r="B61" s="19">
        <v>15</v>
      </c>
      <c r="C61" s="190" t="s">
        <v>277</v>
      </c>
      <c r="D61" s="247"/>
      <c r="E61" s="99"/>
      <c r="F61" s="99"/>
      <c r="G61" s="99"/>
      <c r="H61" s="99"/>
      <c r="I61" s="99"/>
      <c r="J61" s="99"/>
      <c r="K61" s="99"/>
      <c r="L61" s="99"/>
      <c r="M61" s="99"/>
      <c r="N61" s="99"/>
      <c r="O61" s="99"/>
      <c r="P61" s="99"/>
      <c r="Q61" s="99"/>
      <c r="R61" s="99"/>
      <c r="S61" s="99"/>
      <c r="T61" s="99"/>
      <c r="U61" s="99"/>
      <c r="V61" s="99"/>
      <c r="W61" s="99"/>
      <c r="X61" s="99"/>
      <c r="Y61" s="99"/>
      <c r="Z61" s="99"/>
    </row>
    <row r="62" spans="1:26" ht="24" x14ac:dyDescent="0.35">
      <c r="A62" s="291"/>
      <c r="B62" s="49" t="s">
        <v>87</v>
      </c>
      <c r="C62" s="106" t="s">
        <v>218</v>
      </c>
      <c r="D62" s="241" t="s">
        <v>306</v>
      </c>
      <c r="E62" s="25"/>
      <c r="F62" s="87" t="s">
        <v>346</v>
      </c>
      <c r="G62" s="26"/>
      <c r="H62" s="26"/>
      <c r="I62" s="24" t="s">
        <v>186</v>
      </c>
      <c r="J62" s="26"/>
      <c r="K62" s="26"/>
      <c r="L62" s="410" t="s">
        <v>186</v>
      </c>
      <c r="M62" s="533"/>
      <c r="N62" s="533"/>
      <c r="O62" s="24" t="s">
        <v>186</v>
      </c>
      <c r="P62" s="26"/>
      <c r="Q62" s="26"/>
      <c r="R62" s="455"/>
      <c r="S62" s="456"/>
      <c r="T62" s="457"/>
      <c r="U62" s="128" t="s">
        <v>346</v>
      </c>
      <c r="V62" s="26"/>
      <c r="W62" s="26"/>
      <c r="X62" s="198" t="s">
        <v>346</v>
      </c>
      <c r="Y62" s="1"/>
      <c r="Z62" s="1"/>
    </row>
    <row r="63" spans="1:26" x14ac:dyDescent="0.35">
      <c r="B63" s="49" t="s">
        <v>88</v>
      </c>
      <c r="C63" s="106" t="s">
        <v>83</v>
      </c>
      <c r="D63" s="242"/>
      <c r="E63" s="30"/>
      <c r="F63" s="30"/>
      <c r="G63" s="30"/>
      <c r="H63" s="30"/>
      <c r="I63" s="37"/>
      <c r="J63" s="57"/>
      <c r="K63" s="37"/>
      <c r="L63" s="536"/>
      <c r="M63" s="537"/>
      <c r="N63" s="536"/>
      <c r="O63" s="37"/>
      <c r="P63" s="37"/>
      <c r="Q63" s="37"/>
      <c r="R63" s="164"/>
      <c r="S63" s="144"/>
      <c r="T63" s="148"/>
      <c r="U63" s="128"/>
      <c r="V63" s="37"/>
      <c r="W63" s="37"/>
      <c r="X63" s="24"/>
      <c r="Y63" s="1"/>
      <c r="Z63" s="1"/>
    </row>
    <row r="64" spans="1:26" x14ac:dyDescent="0.35">
      <c r="B64" s="49" t="s">
        <v>90</v>
      </c>
      <c r="C64" s="123" t="s">
        <v>385</v>
      </c>
      <c r="D64" s="241" t="s">
        <v>306</v>
      </c>
      <c r="E64" s="25"/>
      <c r="F64" s="131">
        <v>40</v>
      </c>
      <c r="G64" s="26"/>
      <c r="H64" s="26"/>
      <c r="I64" s="24" t="s">
        <v>186</v>
      </c>
      <c r="J64" s="26"/>
      <c r="K64" s="26"/>
      <c r="L64" s="410" t="s">
        <v>186</v>
      </c>
      <c r="M64" s="533"/>
      <c r="N64" s="533"/>
      <c r="O64" s="24" t="s">
        <v>186</v>
      </c>
      <c r="P64" s="26"/>
      <c r="Q64" s="26"/>
      <c r="R64" s="165"/>
      <c r="S64" s="166"/>
      <c r="T64" s="167"/>
      <c r="U64" s="128">
        <v>40</v>
      </c>
      <c r="V64" s="67"/>
      <c r="W64" s="77"/>
      <c r="X64" s="198" t="s">
        <v>346</v>
      </c>
      <c r="Y64" s="1"/>
      <c r="Z64" s="1"/>
    </row>
    <row r="65" spans="1:26" s="460" customFormat="1" ht="26.25" customHeight="1" x14ac:dyDescent="0.35">
      <c r="A65" s="467"/>
      <c r="B65" s="468" t="s">
        <v>91</v>
      </c>
      <c r="C65" s="423" t="s">
        <v>769</v>
      </c>
      <c r="D65" s="502"/>
      <c r="E65" s="503"/>
      <c r="F65" s="504"/>
      <c r="G65" s="474"/>
      <c r="H65" s="474"/>
      <c r="I65" s="504"/>
      <c r="J65" s="505"/>
      <c r="K65" s="474"/>
      <c r="L65" s="504"/>
      <c r="M65" s="505"/>
      <c r="N65" s="474"/>
      <c r="O65" s="504"/>
      <c r="P65" s="505"/>
      <c r="Q65" s="474"/>
      <c r="R65" s="165"/>
      <c r="S65" s="166"/>
      <c r="T65" s="167"/>
      <c r="U65" s="625" t="s">
        <v>189</v>
      </c>
      <c r="V65" s="625"/>
      <c r="W65" s="625"/>
      <c r="X65" s="470"/>
      <c r="Y65" s="471"/>
      <c r="Z65" s="471"/>
    </row>
    <row r="66" spans="1:26" s="460" customFormat="1" ht="24" customHeight="1" x14ac:dyDescent="0.35">
      <c r="A66" s="490"/>
      <c r="B66" s="468" t="s">
        <v>770</v>
      </c>
      <c r="C66" s="423" t="s">
        <v>771</v>
      </c>
      <c r="D66" s="394" t="s">
        <v>160</v>
      </c>
      <c r="E66" s="410"/>
      <c r="F66" s="486" t="s">
        <v>346</v>
      </c>
      <c r="G66" s="486"/>
      <c r="H66" s="474"/>
      <c r="I66" s="410" t="s">
        <v>186</v>
      </c>
      <c r="J66" s="486"/>
      <c r="K66" s="474"/>
      <c r="L66" s="410" t="s">
        <v>186</v>
      </c>
      <c r="M66" s="533"/>
      <c r="N66" s="474"/>
      <c r="O66" s="410" t="s">
        <v>186</v>
      </c>
      <c r="P66" s="486"/>
      <c r="Q66" s="474"/>
      <c r="R66" s="165"/>
      <c r="S66" s="166"/>
      <c r="T66" s="167"/>
      <c r="U66" s="487"/>
      <c r="V66" s="488"/>
      <c r="W66" s="488"/>
      <c r="X66" s="486" t="s">
        <v>346</v>
      </c>
      <c r="Y66" s="471"/>
      <c r="Z66" s="471"/>
    </row>
    <row r="67" spans="1:26" s="460" customFormat="1" ht="19.5" customHeight="1" x14ac:dyDescent="0.35">
      <c r="A67" s="490"/>
      <c r="B67" s="468" t="s">
        <v>772</v>
      </c>
      <c r="C67" s="423" t="s">
        <v>773</v>
      </c>
      <c r="D67" s="394" t="s">
        <v>160</v>
      </c>
      <c r="E67" s="410"/>
      <c r="F67" s="469">
        <v>0.01</v>
      </c>
      <c r="G67" s="486">
        <v>100</v>
      </c>
      <c r="H67" s="486">
        <v>25000</v>
      </c>
      <c r="I67" s="469">
        <v>0.01</v>
      </c>
      <c r="J67" s="486">
        <v>100</v>
      </c>
      <c r="K67" s="486">
        <v>25000</v>
      </c>
      <c r="L67" s="469">
        <v>0.01</v>
      </c>
      <c r="M67" s="533">
        <v>100</v>
      </c>
      <c r="N67" s="533">
        <v>25000</v>
      </c>
      <c r="O67" s="469">
        <v>0.01</v>
      </c>
      <c r="P67" s="486">
        <v>100</v>
      </c>
      <c r="Q67" s="486">
        <v>25000</v>
      </c>
      <c r="R67" s="165"/>
      <c r="S67" s="166"/>
      <c r="T67" s="167"/>
      <c r="U67" s="487"/>
      <c r="V67" s="488"/>
      <c r="W67" s="488"/>
      <c r="X67" s="486" t="s">
        <v>346</v>
      </c>
      <c r="Y67" s="471"/>
      <c r="Z67" s="471"/>
    </row>
    <row r="68" spans="1:26" s="460" customFormat="1" ht="20.25" customHeight="1" x14ac:dyDescent="0.35">
      <c r="A68" s="490"/>
      <c r="B68" s="468" t="s">
        <v>774</v>
      </c>
      <c r="C68" s="423" t="s">
        <v>775</v>
      </c>
      <c r="D68" s="394" t="s">
        <v>160</v>
      </c>
      <c r="E68" s="410"/>
      <c r="F68" s="469">
        <v>0.01</v>
      </c>
      <c r="G68" s="486">
        <v>100</v>
      </c>
      <c r="H68" s="486">
        <v>50000</v>
      </c>
      <c r="I68" s="469">
        <v>0.01</v>
      </c>
      <c r="J68" s="486">
        <v>100</v>
      </c>
      <c r="K68" s="486">
        <v>50000</v>
      </c>
      <c r="L68" s="469">
        <v>0.01</v>
      </c>
      <c r="M68" s="533">
        <v>100</v>
      </c>
      <c r="N68" s="533">
        <v>50000</v>
      </c>
      <c r="O68" s="469">
        <v>0.01</v>
      </c>
      <c r="P68" s="486">
        <v>100</v>
      </c>
      <c r="Q68" s="486">
        <v>50000</v>
      </c>
      <c r="R68" s="165"/>
      <c r="S68" s="166"/>
      <c r="T68" s="167"/>
      <c r="U68" s="487"/>
      <c r="V68" s="488"/>
      <c r="W68" s="488"/>
      <c r="X68" s="486" t="s">
        <v>346</v>
      </c>
      <c r="Y68" s="471"/>
      <c r="Z68" s="471"/>
    </row>
    <row r="69" spans="1:26" s="460" customFormat="1" ht="18.75" customHeight="1" x14ac:dyDescent="0.35">
      <c r="A69" s="490"/>
      <c r="B69" s="468" t="s">
        <v>776</v>
      </c>
      <c r="C69" s="423" t="s">
        <v>777</v>
      </c>
      <c r="D69" s="394" t="s">
        <v>160</v>
      </c>
      <c r="E69" s="410"/>
      <c r="F69" s="469">
        <v>0.02</v>
      </c>
      <c r="G69" s="486">
        <v>100</v>
      </c>
      <c r="H69" s="486">
        <v>100000</v>
      </c>
      <c r="I69" s="469">
        <v>0.02</v>
      </c>
      <c r="J69" s="486">
        <v>100</v>
      </c>
      <c r="K69" s="486">
        <v>100000</v>
      </c>
      <c r="L69" s="469">
        <v>0.02</v>
      </c>
      <c r="M69" s="533">
        <v>100</v>
      </c>
      <c r="N69" s="533">
        <v>100000</v>
      </c>
      <c r="O69" s="469">
        <v>0.02</v>
      </c>
      <c r="P69" s="486">
        <v>100</v>
      </c>
      <c r="Q69" s="486">
        <v>100000</v>
      </c>
      <c r="R69" s="165"/>
      <c r="S69" s="166"/>
      <c r="T69" s="167"/>
      <c r="U69" s="487"/>
      <c r="V69" s="488"/>
      <c r="W69" s="488"/>
      <c r="X69" s="486" t="s">
        <v>346</v>
      </c>
      <c r="Y69" s="471"/>
      <c r="Z69" s="471"/>
    </row>
    <row r="70" spans="1:26" s="460" customFormat="1" ht="36.75" customHeight="1" x14ac:dyDescent="0.35">
      <c r="A70" s="472"/>
      <c r="B70" s="392" t="s">
        <v>92</v>
      </c>
      <c r="C70" s="423" t="s">
        <v>778</v>
      </c>
      <c r="D70" s="502"/>
      <c r="E70" s="503"/>
      <c r="F70" s="504"/>
      <c r="G70" s="474"/>
      <c r="H70" s="474"/>
      <c r="I70" s="504"/>
      <c r="J70" s="505"/>
      <c r="K70" s="474"/>
      <c r="L70" s="504"/>
      <c r="M70" s="505"/>
      <c r="N70" s="474"/>
      <c r="O70" s="504"/>
      <c r="P70" s="505"/>
      <c r="Q70" s="474"/>
      <c r="R70" s="165"/>
      <c r="S70" s="166"/>
      <c r="T70" s="167"/>
      <c r="U70" s="626" t="s">
        <v>189</v>
      </c>
      <c r="V70" s="627"/>
      <c r="W70" s="627"/>
      <c r="X70" s="629"/>
      <c r="Y70" s="630"/>
      <c r="Z70" s="631"/>
    </row>
    <row r="71" spans="1:26" s="460" customFormat="1" ht="23.25" customHeight="1" x14ac:dyDescent="0.35">
      <c r="A71" s="472"/>
      <c r="B71" s="468" t="s">
        <v>779</v>
      </c>
      <c r="C71" s="423" t="s">
        <v>780</v>
      </c>
      <c r="D71" s="394" t="s">
        <v>160</v>
      </c>
      <c r="E71" s="410"/>
      <c r="F71" s="486" t="s">
        <v>346</v>
      </c>
      <c r="G71" s="486"/>
      <c r="H71" s="474"/>
      <c r="I71" s="410" t="s">
        <v>186</v>
      </c>
      <c r="J71" s="486"/>
      <c r="K71" s="474"/>
      <c r="L71" s="410" t="s">
        <v>186</v>
      </c>
      <c r="M71" s="533"/>
      <c r="N71" s="474"/>
      <c r="O71" s="410" t="s">
        <v>186</v>
      </c>
      <c r="P71" s="486"/>
      <c r="Q71" s="474"/>
      <c r="R71" s="165"/>
      <c r="S71" s="166"/>
      <c r="T71" s="167"/>
      <c r="U71" s="487"/>
      <c r="V71" s="488"/>
      <c r="W71" s="488"/>
      <c r="X71" s="635" t="s">
        <v>189</v>
      </c>
      <c r="Y71" s="636"/>
      <c r="Z71" s="637"/>
    </row>
    <row r="72" spans="1:26" s="460" customFormat="1" ht="18" customHeight="1" x14ac:dyDescent="0.35">
      <c r="A72" s="472"/>
      <c r="B72" s="468" t="s">
        <v>781</v>
      </c>
      <c r="C72" s="423" t="s">
        <v>782</v>
      </c>
      <c r="D72" s="394" t="s">
        <v>160</v>
      </c>
      <c r="E72" s="410"/>
      <c r="F72" s="469">
        <v>0.01</v>
      </c>
      <c r="G72" s="486">
        <v>100</v>
      </c>
      <c r="H72" s="486">
        <v>25000</v>
      </c>
      <c r="I72" s="469">
        <v>0.01</v>
      </c>
      <c r="J72" s="486">
        <v>100</v>
      </c>
      <c r="K72" s="486">
        <v>25000</v>
      </c>
      <c r="L72" s="469">
        <v>0.01</v>
      </c>
      <c r="M72" s="533">
        <v>100</v>
      </c>
      <c r="N72" s="533">
        <v>25000</v>
      </c>
      <c r="O72" s="469">
        <v>0.01</v>
      </c>
      <c r="P72" s="486">
        <v>100</v>
      </c>
      <c r="Q72" s="486">
        <v>25000</v>
      </c>
      <c r="R72" s="165"/>
      <c r="S72" s="166"/>
      <c r="T72" s="167"/>
      <c r="U72" s="487"/>
      <c r="V72" s="488"/>
      <c r="W72" s="488"/>
      <c r="X72" s="635" t="s">
        <v>189</v>
      </c>
      <c r="Y72" s="636"/>
      <c r="Z72" s="637"/>
    </row>
    <row r="73" spans="1:26" s="460" customFormat="1" ht="18" customHeight="1" x14ac:dyDescent="0.35">
      <c r="A73" s="472"/>
      <c r="B73" s="468" t="s">
        <v>783</v>
      </c>
      <c r="C73" s="423" t="s">
        <v>775</v>
      </c>
      <c r="D73" s="394" t="s">
        <v>160</v>
      </c>
      <c r="E73" s="410"/>
      <c r="F73" s="469">
        <v>0.01</v>
      </c>
      <c r="G73" s="486">
        <v>100</v>
      </c>
      <c r="H73" s="486">
        <v>50000</v>
      </c>
      <c r="I73" s="469">
        <v>0.01</v>
      </c>
      <c r="J73" s="486">
        <v>100</v>
      </c>
      <c r="K73" s="486">
        <v>50000</v>
      </c>
      <c r="L73" s="469">
        <v>0.01</v>
      </c>
      <c r="M73" s="533">
        <v>100</v>
      </c>
      <c r="N73" s="533">
        <v>50000</v>
      </c>
      <c r="O73" s="469">
        <v>0.01</v>
      </c>
      <c r="P73" s="486">
        <v>100</v>
      </c>
      <c r="Q73" s="486">
        <v>50000</v>
      </c>
      <c r="R73" s="165"/>
      <c r="S73" s="166"/>
      <c r="T73" s="167"/>
      <c r="U73" s="487"/>
      <c r="V73" s="488"/>
      <c r="W73" s="488"/>
      <c r="X73" s="635" t="s">
        <v>189</v>
      </c>
      <c r="Y73" s="636"/>
      <c r="Z73" s="637"/>
    </row>
    <row r="74" spans="1:26" s="460" customFormat="1" ht="16.5" customHeight="1" x14ac:dyDescent="0.35">
      <c r="A74" s="472"/>
      <c r="B74" s="468" t="s">
        <v>784</v>
      </c>
      <c r="C74" s="423" t="s">
        <v>777</v>
      </c>
      <c r="D74" s="394" t="s">
        <v>160</v>
      </c>
      <c r="E74" s="410"/>
      <c r="F74" s="469">
        <v>0.02</v>
      </c>
      <c r="G74" s="486">
        <v>100</v>
      </c>
      <c r="H74" s="486">
        <v>100000</v>
      </c>
      <c r="I74" s="469">
        <v>0.02</v>
      </c>
      <c r="J74" s="486">
        <v>100</v>
      </c>
      <c r="K74" s="486">
        <v>100000</v>
      </c>
      <c r="L74" s="469">
        <v>0.02</v>
      </c>
      <c r="M74" s="533">
        <v>100</v>
      </c>
      <c r="N74" s="533">
        <v>100000</v>
      </c>
      <c r="O74" s="469">
        <v>0.02</v>
      </c>
      <c r="P74" s="486">
        <v>100</v>
      </c>
      <c r="Q74" s="486">
        <v>100000</v>
      </c>
      <c r="R74" s="165"/>
      <c r="S74" s="166"/>
      <c r="T74" s="167"/>
      <c r="U74" s="487"/>
      <c r="V74" s="488"/>
      <c r="W74" s="488"/>
      <c r="X74" s="635" t="s">
        <v>189</v>
      </c>
      <c r="Y74" s="636"/>
      <c r="Z74" s="637"/>
    </row>
    <row r="75" spans="1:26" s="22" customFormat="1" ht="36" customHeight="1" x14ac:dyDescent="0.35">
      <c r="A75" s="119"/>
      <c r="B75" s="20" t="s">
        <v>256</v>
      </c>
      <c r="C75" s="108" t="s">
        <v>386</v>
      </c>
      <c r="D75" s="241"/>
      <c r="E75" s="24"/>
      <c r="F75" s="87" t="s">
        <v>346</v>
      </c>
      <c r="G75" s="87"/>
      <c r="H75" s="87"/>
      <c r="I75" s="24" t="s">
        <v>186</v>
      </c>
      <c r="J75" s="87"/>
      <c r="K75" s="87"/>
      <c r="L75" s="410" t="s">
        <v>186</v>
      </c>
      <c r="M75" s="533"/>
      <c r="N75" s="533"/>
      <c r="O75" s="24" t="s">
        <v>186</v>
      </c>
      <c r="P75" s="87"/>
      <c r="Q75" s="87"/>
      <c r="R75" s="165"/>
      <c r="S75" s="166"/>
      <c r="T75" s="167"/>
      <c r="U75" s="128" t="s">
        <v>346</v>
      </c>
      <c r="V75" s="77"/>
      <c r="W75" s="77"/>
      <c r="X75" s="198" t="s">
        <v>346</v>
      </c>
      <c r="Y75" s="44"/>
      <c r="Z75" s="44"/>
    </row>
    <row r="76" spans="1:26" x14ac:dyDescent="0.35">
      <c r="B76" s="49" t="s">
        <v>89</v>
      </c>
      <c r="C76" s="108" t="s">
        <v>84</v>
      </c>
      <c r="D76" s="241"/>
      <c r="E76" s="25"/>
      <c r="F76" s="25"/>
      <c r="G76" s="25"/>
      <c r="H76" s="25"/>
      <c r="I76" s="26"/>
      <c r="J76" s="26"/>
      <c r="K76" s="26"/>
      <c r="L76" s="523"/>
      <c r="M76" s="523"/>
      <c r="N76" s="523"/>
      <c r="O76" s="26"/>
      <c r="P76" s="26"/>
      <c r="Q76" s="26"/>
      <c r="R76" s="164"/>
      <c r="S76" s="144"/>
      <c r="T76" s="148"/>
      <c r="U76" s="128"/>
      <c r="V76" s="26"/>
      <c r="W76" s="26"/>
      <c r="X76" s="1"/>
      <c r="Y76" s="1"/>
      <c r="Z76" s="1"/>
    </row>
    <row r="77" spans="1:26" ht="22.5" customHeight="1" x14ac:dyDescent="0.35">
      <c r="B77" s="49" t="s">
        <v>94</v>
      </c>
      <c r="C77" s="123" t="s">
        <v>739</v>
      </c>
      <c r="D77" s="394" t="s">
        <v>306</v>
      </c>
      <c r="E77" s="25"/>
      <c r="F77" s="87">
        <v>200</v>
      </c>
      <c r="G77" s="26"/>
      <c r="H77" s="26"/>
      <c r="I77" s="88">
        <v>200</v>
      </c>
      <c r="J77" s="26"/>
      <c r="K77" s="26"/>
      <c r="L77" s="424">
        <v>200</v>
      </c>
      <c r="M77" s="533"/>
      <c r="N77" s="533"/>
      <c r="O77" s="88">
        <v>200</v>
      </c>
      <c r="P77" s="26"/>
      <c r="Q77" s="26"/>
      <c r="R77" s="164"/>
      <c r="S77" s="144"/>
      <c r="T77" s="148"/>
      <c r="U77" s="128">
        <v>200</v>
      </c>
      <c r="V77" s="26"/>
      <c r="W77" s="26"/>
      <c r="X77" s="26">
        <v>100</v>
      </c>
      <c r="Y77" s="1"/>
      <c r="Z77" s="1"/>
    </row>
    <row r="78" spans="1:26" ht="48" customHeight="1" x14ac:dyDescent="0.35">
      <c r="B78" s="49" t="s">
        <v>95</v>
      </c>
      <c r="C78" s="123" t="s">
        <v>740</v>
      </c>
      <c r="D78" s="394" t="s">
        <v>306</v>
      </c>
      <c r="E78" s="43"/>
      <c r="F78" s="26">
        <v>50</v>
      </c>
      <c r="G78" s="26"/>
      <c r="H78" s="26"/>
      <c r="I78" s="447" t="s">
        <v>484</v>
      </c>
      <c r="J78" s="26"/>
      <c r="K78" s="26"/>
      <c r="L78" s="533" t="s">
        <v>891</v>
      </c>
      <c r="M78" s="533"/>
      <c r="N78" s="533"/>
      <c r="O78" s="87" t="s">
        <v>302</v>
      </c>
      <c r="P78" s="26"/>
      <c r="Q78" s="26"/>
      <c r="R78" s="164"/>
      <c r="S78" s="144"/>
      <c r="T78" s="148"/>
      <c r="U78" s="128">
        <v>50</v>
      </c>
      <c r="V78" s="77"/>
      <c r="W78" s="77"/>
      <c r="X78" s="208">
        <v>20</v>
      </c>
      <c r="Y78" s="61"/>
      <c r="Z78" s="61"/>
    </row>
    <row r="79" spans="1:26" s="398" customFormat="1" ht="26.25" customHeight="1" x14ac:dyDescent="0.35">
      <c r="A79" s="391"/>
      <c r="B79" s="392" t="s">
        <v>657</v>
      </c>
      <c r="C79" s="393" t="s">
        <v>658</v>
      </c>
      <c r="D79" s="394" t="s">
        <v>306</v>
      </c>
      <c r="E79" s="395"/>
      <c r="F79" s="271">
        <v>50</v>
      </c>
      <c r="G79" s="271"/>
      <c r="H79" s="271"/>
      <c r="I79" s="447">
        <v>50</v>
      </c>
      <c r="J79" s="271"/>
      <c r="K79" s="271"/>
      <c r="L79" s="533">
        <v>50</v>
      </c>
      <c r="M79" s="533"/>
      <c r="N79" s="533"/>
      <c r="O79" s="271">
        <v>50</v>
      </c>
      <c r="P79" s="271"/>
      <c r="Q79" s="271"/>
      <c r="R79" s="165"/>
      <c r="S79" s="166"/>
      <c r="T79" s="167"/>
      <c r="U79" s="396"/>
      <c r="V79" s="271"/>
      <c r="W79" s="271"/>
      <c r="X79" s="271" t="s">
        <v>346</v>
      </c>
      <c r="Y79" s="397"/>
      <c r="Z79" s="397"/>
    </row>
    <row r="80" spans="1:26" s="398" customFormat="1" ht="26.25" customHeight="1" x14ac:dyDescent="0.35">
      <c r="A80" s="473"/>
      <c r="B80" s="491" t="s">
        <v>737</v>
      </c>
      <c r="C80" s="207" t="s">
        <v>785</v>
      </c>
      <c r="D80" s="492"/>
      <c r="E80" s="400"/>
      <c r="F80" s="493"/>
      <c r="G80" s="494"/>
      <c r="H80" s="494"/>
      <c r="I80" s="493"/>
      <c r="J80" s="495"/>
      <c r="K80" s="494"/>
      <c r="L80" s="493"/>
      <c r="M80" s="495"/>
      <c r="N80" s="494"/>
      <c r="O80" s="493"/>
      <c r="P80" s="495"/>
      <c r="Q80" s="494"/>
      <c r="R80" s="165"/>
      <c r="S80" s="166"/>
      <c r="T80" s="167"/>
      <c r="U80" s="665" t="s">
        <v>189</v>
      </c>
      <c r="V80" s="665"/>
      <c r="W80" s="665"/>
      <c r="X80" s="629"/>
      <c r="Y80" s="630"/>
      <c r="Z80" s="631"/>
    </row>
    <row r="81" spans="1:26" s="398" customFormat="1" ht="23.25" customHeight="1" x14ac:dyDescent="0.35">
      <c r="A81" s="501"/>
      <c r="B81" s="491" t="s">
        <v>786</v>
      </c>
      <c r="C81" s="207" t="s">
        <v>771</v>
      </c>
      <c r="D81" s="113" t="s">
        <v>160</v>
      </c>
      <c r="E81" s="24"/>
      <c r="F81" s="489" t="s">
        <v>346</v>
      </c>
      <c r="G81" s="489"/>
      <c r="H81" s="494"/>
      <c r="I81" s="24" t="s">
        <v>186</v>
      </c>
      <c r="J81" s="489"/>
      <c r="K81" s="494"/>
      <c r="L81" s="24" t="s">
        <v>186</v>
      </c>
      <c r="M81" s="534"/>
      <c r="N81" s="494"/>
      <c r="O81" s="24" t="s">
        <v>186</v>
      </c>
      <c r="P81" s="489"/>
      <c r="Q81" s="494"/>
      <c r="R81" s="165"/>
      <c r="S81" s="166"/>
      <c r="T81" s="167"/>
      <c r="U81" s="487"/>
      <c r="V81" s="488"/>
      <c r="W81" s="488"/>
      <c r="X81" s="593" t="s">
        <v>189</v>
      </c>
      <c r="Y81" s="594"/>
      <c r="Z81" s="595"/>
    </row>
    <row r="82" spans="1:26" s="398" customFormat="1" ht="23.25" customHeight="1" x14ac:dyDescent="0.35">
      <c r="A82" s="501"/>
      <c r="B82" s="491" t="s">
        <v>787</v>
      </c>
      <c r="C82" s="207" t="s">
        <v>773</v>
      </c>
      <c r="D82" s="113" t="s">
        <v>160</v>
      </c>
      <c r="E82" s="24"/>
      <c r="F82" s="54">
        <v>5.0000000000000001E-3</v>
      </c>
      <c r="G82" s="489">
        <v>100</v>
      </c>
      <c r="H82" s="489"/>
      <c r="I82" s="54">
        <v>5.0000000000000001E-3</v>
      </c>
      <c r="J82" s="489">
        <v>100</v>
      </c>
      <c r="K82" s="489"/>
      <c r="L82" s="54">
        <v>5.0000000000000001E-3</v>
      </c>
      <c r="M82" s="534">
        <v>100</v>
      </c>
      <c r="N82" s="534"/>
      <c r="O82" s="54">
        <v>5.0000000000000001E-3</v>
      </c>
      <c r="P82" s="489">
        <v>100</v>
      </c>
      <c r="Q82" s="489"/>
      <c r="R82" s="165"/>
      <c r="S82" s="166"/>
      <c r="T82" s="167"/>
      <c r="U82" s="487"/>
      <c r="V82" s="488"/>
      <c r="W82" s="488"/>
      <c r="X82" s="593" t="s">
        <v>189</v>
      </c>
      <c r="Y82" s="594"/>
      <c r="Z82" s="595"/>
    </row>
    <row r="83" spans="1:26" s="398" customFormat="1" ht="21" customHeight="1" x14ac:dyDescent="0.35">
      <c r="A83" s="501"/>
      <c r="B83" s="491" t="s">
        <v>788</v>
      </c>
      <c r="C83" s="207" t="s">
        <v>775</v>
      </c>
      <c r="D83" s="113" t="s">
        <v>160</v>
      </c>
      <c r="E83" s="24"/>
      <c r="F83" s="50">
        <v>0.01</v>
      </c>
      <c r="G83" s="489">
        <v>100</v>
      </c>
      <c r="H83" s="489">
        <v>50000</v>
      </c>
      <c r="I83" s="50">
        <v>0.01</v>
      </c>
      <c r="J83" s="489">
        <v>100</v>
      </c>
      <c r="K83" s="489">
        <v>50000</v>
      </c>
      <c r="L83" s="50">
        <v>0.01</v>
      </c>
      <c r="M83" s="534">
        <v>100</v>
      </c>
      <c r="N83" s="534">
        <v>50000</v>
      </c>
      <c r="O83" s="50">
        <v>0.01</v>
      </c>
      <c r="P83" s="489">
        <v>100</v>
      </c>
      <c r="Q83" s="489">
        <v>50000</v>
      </c>
      <c r="R83" s="165"/>
      <c r="S83" s="166"/>
      <c r="T83" s="167"/>
      <c r="U83" s="487"/>
      <c r="V83" s="488"/>
      <c r="W83" s="488"/>
      <c r="X83" s="593" t="s">
        <v>189</v>
      </c>
      <c r="Y83" s="594"/>
      <c r="Z83" s="595"/>
    </row>
    <row r="84" spans="1:26" s="398" customFormat="1" ht="18" customHeight="1" x14ac:dyDescent="0.35">
      <c r="A84" s="501"/>
      <c r="B84" s="491" t="s">
        <v>789</v>
      </c>
      <c r="C84" s="207" t="s">
        <v>777</v>
      </c>
      <c r="D84" s="113" t="s">
        <v>160</v>
      </c>
      <c r="E84" s="24"/>
      <c r="F84" s="50">
        <v>0.02</v>
      </c>
      <c r="G84" s="489">
        <v>100</v>
      </c>
      <c r="H84" s="489">
        <v>100000</v>
      </c>
      <c r="I84" s="50">
        <v>0.02</v>
      </c>
      <c r="J84" s="489">
        <v>100</v>
      </c>
      <c r="K84" s="489">
        <v>100000</v>
      </c>
      <c r="L84" s="50">
        <v>0.02</v>
      </c>
      <c r="M84" s="534">
        <v>100</v>
      </c>
      <c r="N84" s="534">
        <v>100000</v>
      </c>
      <c r="O84" s="50">
        <v>0.02</v>
      </c>
      <c r="P84" s="489">
        <v>100</v>
      </c>
      <c r="Q84" s="489">
        <v>100000</v>
      </c>
      <c r="R84" s="165"/>
      <c r="S84" s="166"/>
      <c r="T84" s="167"/>
      <c r="U84" s="487"/>
      <c r="V84" s="488"/>
      <c r="W84" s="488"/>
      <c r="X84" s="593" t="s">
        <v>189</v>
      </c>
      <c r="Y84" s="594"/>
      <c r="Z84" s="595"/>
    </row>
    <row r="85" spans="1:26" s="398" customFormat="1" ht="43.5" customHeight="1" x14ac:dyDescent="0.35">
      <c r="A85" s="391"/>
      <c r="B85" s="20" t="s">
        <v>738</v>
      </c>
      <c r="C85" s="207" t="s">
        <v>790</v>
      </c>
      <c r="D85" s="492"/>
      <c r="E85" s="400"/>
      <c r="F85" s="493"/>
      <c r="G85" s="494"/>
      <c r="H85" s="494"/>
      <c r="I85" s="493"/>
      <c r="J85" s="495"/>
      <c r="K85" s="494"/>
      <c r="L85" s="493"/>
      <c r="M85" s="495"/>
      <c r="N85" s="494"/>
      <c r="O85" s="493"/>
      <c r="P85" s="495"/>
      <c r="Q85" s="494"/>
      <c r="R85" s="165"/>
      <c r="S85" s="166"/>
      <c r="T85" s="167"/>
      <c r="U85" s="626" t="s">
        <v>189</v>
      </c>
      <c r="V85" s="627"/>
      <c r="W85" s="627"/>
      <c r="X85" s="632"/>
      <c r="Y85" s="633"/>
      <c r="Z85" s="634"/>
    </row>
    <row r="86" spans="1:26" s="398" customFormat="1" ht="23.25" customHeight="1" x14ac:dyDescent="0.35">
      <c r="A86" s="391"/>
      <c r="B86" s="491" t="s">
        <v>791</v>
      </c>
      <c r="C86" s="207" t="s">
        <v>780</v>
      </c>
      <c r="D86" s="113" t="s">
        <v>160</v>
      </c>
      <c r="E86" s="24"/>
      <c r="F86" s="489" t="s">
        <v>346</v>
      </c>
      <c r="G86" s="489"/>
      <c r="H86" s="494"/>
      <c r="I86" s="24" t="s">
        <v>186</v>
      </c>
      <c r="J86" s="489"/>
      <c r="K86" s="494"/>
      <c r="L86" s="24" t="s">
        <v>186</v>
      </c>
      <c r="M86" s="534"/>
      <c r="N86" s="494"/>
      <c r="O86" s="24" t="s">
        <v>186</v>
      </c>
      <c r="P86" s="489"/>
      <c r="Q86" s="494"/>
      <c r="R86" s="165"/>
      <c r="S86" s="166"/>
      <c r="T86" s="167"/>
      <c r="U86" s="487"/>
      <c r="V86" s="488"/>
      <c r="W86" s="488"/>
      <c r="X86" s="593" t="s">
        <v>189</v>
      </c>
      <c r="Y86" s="594"/>
      <c r="Z86" s="595"/>
    </row>
    <row r="87" spans="1:26" s="398" customFormat="1" ht="21" customHeight="1" x14ac:dyDescent="0.35">
      <c r="A87" s="391"/>
      <c r="B87" s="491" t="s">
        <v>792</v>
      </c>
      <c r="C87" s="207" t="s">
        <v>782</v>
      </c>
      <c r="D87" s="113" t="s">
        <v>160</v>
      </c>
      <c r="E87" s="24"/>
      <c r="F87" s="54">
        <v>5.0000000000000001E-3</v>
      </c>
      <c r="G87" s="489">
        <v>100</v>
      </c>
      <c r="H87" s="489"/>
      <c r="I87" s="54">
        <v>5.0000000000000001E-3</v>
      </c>
      <c r="J87" s="489">
        <v>100</v>
      </c>
      <c r="K87" s="489"/>
      <c r="L87" s="54">
        <v>5.0000000000000001E-3</v>
      </c>
      <c r="M87" s="534">
        <v>100</v>
      </c>
      <c r="N87" s="534"/>
      <c r="O87" s="54">
        <v>5.0000000000000001E-3</v>
      </c>
      <c r="P87" s="489">
        <v>100</v>
      </c>
      <c r="Q87" s="489"/>
      <c r="R87" s="165"/>
      <c r="S87" s="166"/>
      <c r="T87" s="167"/>
      <c r="U87" s="487"/>
      <c r="V87" s="488"/>
      <c r="W87" s="488"/>
      <c r="X87" s="593" t="s">
        <v>189</v>
      </c>
      <c r="Y87" s="594"/>
      <c r="Z87" s="595"/>
    </row>
    <row r="88" spans="1:26" s="398" customFormat="1" ht="22.5" customHeight="1" x14ac:dyDescent="0.35">
      <c r="A88" s="391"/>
      <c r="B88" s="491" t="s">
        <v>793</v>
      </c>
      <c r="C88" s="207" t="s">
        <v>775</v>
      </c>
      <c r="D88" s="113" t="s">
        <v>160</v>
      </c>
      <c r="E88" s="24"/>
      <c r="F88" s="50">
        <v>0.01</v>
      </c>
      <c r="G88" s="489">
        <v>100</v>
      </c>
      <c r="H88" s="489">
        <v>50000</v>
      </c>
      <c r="I88" s="50">
        <v>0.01</v>
      </c>
      <c r="J88" s="489">
        <v>100</v>
      </c>
      <c r="K88" s="489">
        <v>50000</v>
      </c>
      <c r="L88" s="50">
        <v>0.01</v>
      </c>
      <c r="M88" s="534">
        <v>100</v>
      </c>
      <c r="N88" s="534">
        <v>50000</v>
      </c>
      <c r="O88" s="50">
        <v>0.01</v>
      </c>
      <c r="P88" s="489">
        <v>100</v>
      </c>
      <c r="Q88" s="489">
        <v>50000</v>
      </c>
      <c r="R88" s="165"/>
      <c r="S88" s="166"/>
      <c r="T88" s="167"/>
      <c r="U88" s="487"/>
      <c r="V88" s="488"/>
      <c r="W88" s="488"/>
      <c r="X88" s="593" t="s">
        <v>189</v>
      </c>
      <c r="Y88" s="594"/>
      <c r="Z88" s="595"/>
    </row>
    <row r="89" spans="1:26" s="398" customFormat="1" ht="21" customHeight="1" x14ac:dyDescent="0.35">
      <c r="A89" s="391"/>
      <c r="B89" s="491" t="s">
        <v>794</v>
      </c>
      <c r="C89" s="207" t="s">
        <v>777</v>
      </c>
      <c r="D89" s="113" t="s">
        <v>160</v>
      </c>
      <c r="E89" s="24"/>
      <c r="F89" s="50">
        <v>0.02</v>
      </c>
      <c r="G89" s="489">
        <v>100</v>
      </c>
      <c r="H89" s="489">
        <v>100000</v>
      </c>
      <c r="I89" s="50">
        <v>0.02</v>
      </c>
      <c r="J89" s="489">
        <v>100</v>
      </c>
      <c r="K89" s="489">
        <v>100000</v>
      </c>
      <c r="L89" s="50">
        <v>0.02</v>
      </c>
      <c r="M89" s="534">
        <v>100</v>
      </c>
      <c r="N89" s="534">
        <v>100000</v>
      </c>
      <c r="O89" s="50">
        <v>0.02</v>
      </c>
      <c r="P89" s="489">
        <v>100</v>
      </c>
      <c r="Q89" s="489">
        <v>100000</v>
      </c>
      <c r="R89" s="165"/>
      <c r="S89" s="166"/>
      <c r="T89" s="167"/>
      <c r="U89" s="487"/>
      <c r="V89" s="488"/>
      <c r="W89" s="488"/>
      <c r="X89" s="593" t="s">
        <v>189</v>
      </c>
      <c r="Y89" s="594"/>
      <c r="Z89" s="595"/>
    </row>
    <row r="90" spans="1:26" ht="36.75" customHeight="1" x14ac:dyDescent="0.35">
      <c r="B90" s="49" t="s">
        <v>93</v>
      </c>
      <c r="C90" s="106" t="s">
        <v>882</v>
      </c>
      <c r="D90" s="241" t="s">
        <v>160</v>
      </c>
      <c r="E90" s="43"/>
      <c r="F90" s="38">
        <v>2E-3</v>
      </c>
      <c r="G90" s="26">
        <v>300</v>
      </c>
      <c r="H90" s="87">
        <v>1500</v>
      </c>
      <c r="I90" s="289">
        <v>1E-3</v>
      </c>
      <c r="J90" s="26">
        <v>150</v>
      </c>
      <c r="K90" s="26">
        <v>1000</v>
      </c>
      <c r="L90" s="289">
        <v>1E-3</v>
      </c>
      <c r="M90" s="26">
        <v>150</v>
      </c>
      <c r="N90" s="26">
        <v>1000</v>
      </c>
      <c r="O90" s="38">
        <v>1E-3</v>
      </c>
      <c r="P90" s="26">
        <v>150</v>
      </c>
      <c r="Q90" s="26">
        <v>1000</v>
      </c>
      <c r="R90" s="164"/>
      <c r="S90" s="144"/>
      <c r="T90" s="148"/>
      <c r="U90" s="133">
        <v>2E-3</v>
      </c>
      <c r="V90" s="26">
        <v>300</v>
      </c>
      <c r="W90" s="77">
        <v>1500</v>
      </c>
      <c r="X90" s="209">
        <v>1E-3</v>
      </c>
      <c r="Y90" s="208">
        <v>150</v>
      </c>
      <c r="Z90" s="208">
        <v>1000</v>
      </c>
    </row>
    <row r="91" spans="1:26" ht="15" customHeight="1" x14ac:dyDescent="0.35">
      <c r="B91" s="20" t="s">
        <v>96</v>
      </c>
      <c r="C91" s="106" t="s">
        <v>293</v>
      </c>
      <c r="D91" s="241"/>
      <c r="E91" s="24"/>
      <c r="F91" s="27"/>
      <c r="G91" s="87"/>
      <c r="H91" s="87"/>
      <c r="I91" s="39"/>
      <c r="J91" s="39"/>
      <c r="K91" s="39"/>
      <c r="L91" s="39"/>
      <c r="M91" s="39"/>
      <c r="N91" s="39"/>
      <c r="O91" s="39"/>
      <c r="P91" s="39"/>
      <c r="Q91" s="39"/>
      <c r="R91" s="164"/>
      <c r="S91" s="144"/>
      <c r="T91" s="148"/>
      <c r="U91" s="128"/>
      <c r="V91" s="39"/>
      <c r="W91" s="39"/>
      <c r="X91" s="1"/>
      <c r="Y91" s="1"/>
      <c r="Z91" s="1"/>
    </row>
    <row r="92" spans="1:26" ht="15" customHeight="1" x14ac:dyDescent="0.35">
      <c r="B92" s="20" t="s">
        <v>229</v>
      </c>
      <c r="C92" s="106" t="s">
        <v>238</v>
      </c>
      <c r="D92" s="241"/>
      <c r="E92" s="24"/>
      <c r="F92" s="27"/>
      <c r="G92" s="87"/>
      <c r="H92" s="134"/>
      <c r="I92" s="39"/>
      <c r="J92" s="39"/>
      <c r="K92" s="39"/>
      <c r="L92" s="39"/>
      <c r="M92" s="39"/>
      <c r="N92" s="39"/>
      <c r="O92" s="39"/>
      <c r="P92" s="39"/>
      <c r="Q92" s="39"/>
      <c r="R92" s="164"/>
      <c r="S92" s="144"/>
      <c r="T92" s="148"/>
      <c r="U92" s="128"/>
      <c r="V92" s="39"/>
      <c r="W92" s="39"/>
      <c r="X92" s="1"/>
      <c r="Y92" s="1"/>
      <c r="Z92" s="1"/>
    </row>
    <row r="93" spans="1:26" ht="30" customHeight="1" x14ac:dyDescent="0.35">
      <c r="B93" s="20" t="s">
        <v>231</v>
      </c>
      <c r="C93" s="106" t="s">
        <v>237</v>
      </c>
      <c r="D93" s="241" t="s">
        <v>333</v>
      </c>
      <c r="E93" s="24"/>
      <c r="F93" s="27">
        <v>2E-3</v>
      </c>
      <c r="G93" s="40">
        <v>70</v>
      </c>
      <c r="H93" s="155">
        <v>300</v>
      </c>
      <c r="I93" s="40">
        <v>35</v>
      </c>
      <c r="J93" s="40"/>
      <c r="K93" s="40"/>
      <c r="L93" s="411">
        <v>1.1999999999999999E-3</v>
      </c>
      <c r="M93" s="419">
        <v>25</v>
      </c>
      <c r="N93" s="419">
        <v>100</v>
      </c>
      <c r="O93" s="40">
        <v>35</v>
      </c>
      <c r="P93" s="40"/>
      <c r="Q93" s="40"/>
      <c r="R93" s="164"/>
      <c r="S93" s="144"/>
      <c r="T93" s="148"/>
      <c r="U93" s="157">
        <v>20</v>
      </c>
      <c r="V93" s="40"/>
      <c r="W93" s="40"/>
      <c r="X93" s="40">
        <v>15</v>
      </c>
      <c r="Y93" s="1"/>
      <c r="Z93" s="1"/>
    </row>
    <row r="94" spans="1:26" s="5" customFormat="1" ht="30" customHeight="1" x14ac:dyDescent="0.35">
      <c r="A94" s="120"/>
      <c r="B94" s="20" t="s">
        <v>232</v>
      </c>
      <c r="C94" s="106" t="s">
        <v>239</v>
      </c>
      <c r="D94" s="241" t="s">
        <v>333</v>
      </c>
      <c r="E94" s="24"/>
      <c r="F94" s="40">
        <v>20</v>
      </c>
      <c r="G94" s="40"/>
      <c r="H94" s="155"/>
      <c r="I94" s="40">
        <v>20</v>
      </c>
      <c r="J94" s="40"/>
      <c r="K94" s="40"/>
      <c r="L94" s="419">
        <v>20</v>
      </c>
      <c r="M94" s="419"/>
      <c r="N94" s="419"/>
      <c r="O94" s="40">
        <v>20</v>
      </c>
      <c r="P94" s="40"/>
      <c r="Q94" s="40"/>
      <c r="R94" s="165"/>
      <c r="S94" s="166"/>
      <c r="T94" s="167"/>
      <c r="U94" s="157">
        <v>20</v>
      </c>
      <c r="V94" s="40"/>
      <c r="W94" s="40"/>
      <c r="X94" s="605" t="s">
        <v>189</v>
      </c>
      <c r="Y94" s="606"/>
      <c r="Z94" s="607"/>
    </row>
    <row r="95" spans="1:26" ht="30" customHeight="1" x14ac:dyDescent="0.35">
      <c r="B95" s="20" t="s">
        <v>233</v>
      </c>
      <c r="C95" s="106" t="s">
        <v>413</v>
      </c>
      <c r="D95" s="241" t="s">
        <v>333</v>
      </c>
      <c r="E95" s="24"/>
      <c r="F95" s="27">
        <v>1E-3</v>
      </c>
      <c r="G95" s="40">
        <v>35</v>
      </c>
      <c r="H95" s="155">
        <v>300</v>
      </c>
      <c r="I95" s="40">
        <v>25</v>
      </c>
      <c r="J95" s="40"/>
      <c r="K95" s="40"/>
      <c r="L95" s="419">
        <v>25</v>
      </c>
      <c r="M95" s="419"/>
      <c r="N95" s="419"/>
      <c r="O95" s="40">
        <v>25</v>
      </c>
      <c r="P95" s="40"/>
      <c r="Q95" s="40"/>
      <c r="R95" s="164"/>
      <c r="S95" s="144"/>
      <c r="T95" s="148"/>
      <c r="U95" s="157">
        <v>20</v>
      </c>
      <c r="V95" s="40"/>
      <c r="W95" s="40"/>
      <c r="X95" s="605" t="s">
        <v>189</v>
      </c>
      <c r="Y95" s="606"/>
      <c r="Z95" s="607"/>
    </row>
    <row r="96" spans="1:26" ht="15" customHeight="1" x14ac:dyDescent="0.35">
      <c r="B96" s="20" t="s">
        <v>230</v>
      </c>
      <c r="C96" s="106" t="s">
        <v>240</v>
      </c>
      <c r="D96" s="241"/>
      <c r="E96" s="24"/>
      <c r="F96" s="27"/>
      <c r="G96" s="87"/>
      <c r="H96" s="156"/>
      <c r="I96" s="39"/>
      <c r="J96" s="39"/>
      <c r="K96" s="39"/>
      <c r="L96" s="395"/>
      <c r="M96" s="395"/>
      <c r="N96" s="395"/>
      <c r="O96" s="39"/>
      <c r="P96" s="39"/>
      <c r="Q96" s="39"/>
      <c r="R96" s="164"/>
      <c r="S96" s="144"/>
      <c r="T96" s="148"/>
      <c r="U96" s="128"/>
      <c r="V96" s="39"/>
      <c r="W96" s="39"/>
      <c r="X96" s="1"/>
      <c r="Y96" s="1"/>
      <c r="Z96" s="1"/>
    </row>
    <row r="97" spans="1:26" s="5" customFormat="1" ht="30" customHeight="1" x14ac:dyDescent="0.35">
      <c r="A97" s="120"/>
      <c r="B97" s="20" t="s">
        <v>234</v>
      </c>
      <c r="C97" s="106" t="s">
        <v>681</v>
      </c>
      <c r="D97" s="399"/>
      <c r="E97" s="400"/>
      <c r="F97" s="401"/>
      <c r="G97" s="402"/>
      <c r="H97" s="403"/>
      <c r="I97" s="402"/>
      <c r="J97" s="402"/>
      <c r="K97" s="402"/>
      <c r="L97" s="538"/>
      <c r="M97" s="538"/>
      <c r="N97" s="538"/>
      <c r="O97" s="402"/>
      <c r="P97" s="402"/>
      <c r="Q97" s="402"/>
      <c r="R97" s="404"/>
      <c r="S97" s="405"/>
      <c r="T97" s="406"/>
      <c r="U97" s="407">
        <v>30</v>
      </c>
      <c r="V97" s="402"/>
      <c r="W97" s="402"/>
      <c r="X97" s="403"/>
      <c r="Y97" s="408"/>
      <c r="Z97" s="408"/>
    </row>
    <row r="98" spans="1:26" s="398" customFormat="1" ht="30" customHeight="1" x14ac:dyDescent="0.35">
      <c r="A98" s="391"/>
      <c r="B98" s="392" t="s">
        <v>660</v>
      </c>
      <c r="C98" s="409" t="s">
        <v>661</v>
      </c>
      <c r="D98" s="394" t="s">
        <v>333</v>
      </c>
      <c r="E98" s="410"/>
      <c r="F98" s="411">
        <v>2E-3</v>
      </c>
      <c r="G98" s="412">
        <v>100</v>
      </c>
      <c r="H98" s="413">
        <v>300</v>
      </c>
      <c r="I98" s="41">
        <v>40</v>
      </c>
      <c r="J98" s="412"/>
      <c r="K98" s="412"/>
      <c r="L98" s="412">
        <v>30</v>
      </c>
      <c r="M98" s="412"/>
      <c r="N98" s="412"/>
      <c r="O98" s="412">
        <v>40</v>
      </c>
      <c r="P98" s="412"/>
      <c r="Q98" s="412"/>
      <c r="R98" s="165"/>
      <c r="S98" s="166"/>
      <c r="T98" s="167"/>
      <c r="U98" s="414"/>
      <c r="V98" s="412"/>
      <c r="W98" s="412"/>
      <c r="X98" s="413">
        <v>30</v>
      </c>
      <c r="Y98" s="415"/>
      <c r="Z98" s="416"/>
    </row>
    <row r="99" spans="1:26" s="398" customFormat="1" ht="30" customHeight="1" x14ac:dyDescent="0.35">
      <c r="A99" s="391"/>
      <c r="B99" s="392" t="s">
        <v>659</v>
      </c>
      <c r="C99" s="409" t="s">
        <v>662</v>
      </c>
      <c r="D99" s="394" t="s">
        <v>333</v>
      </c>
      <c r="E99" s="410"/>
      <c r="F99" s="411">
        <v>2E-3</v>
      </c>
      <c r="G99" s="412">
        <v>100</v>
      </c>
      <c r="H99" s="413">
        <v>300</v>
      </c>
      <c r="I99" s="41">
        <v>70</v>
      </c>
      <c r="J99" s="412"/>
      <c r="K99" s="412"/>
      <c r="L99" s="411">
        <v>1.1999999999999999E-3</v>
      </c>
      <c r="M99" s="412">
        <v>30</v>
      </c>
      <c r="N99" s="412">
        <v>100</v>
      </c>
      <c r="O99" s="412">
        <v>70</v>
      </c>
      <c r="P99" s="412"/>
      <c r="Q99" s="412"/>
      <c r="R99" s="165"/>
      <c r="S99" s="166"/>
      <c r="T99" s="167"/>
      <c r="U99" s="414"/>
      <c r="V99" s="412"/>
      <c r="W99" s="412"/>
      <c r="X99" s="413">
        <v>30</v>
      </c>
      <c r="Y99" s="415"/>
      <c r="Z99" s="416"/>
    </row>
    <row r="100" spans="1:26" s="5" customFormat="1" ht="30" customHeight="1" x14ac:dyDescent="0.35">
      <c r="A100" s="120"/>
      <c r="B100" s="20" t="s">
        <v>235</v>
      </c>
      <c r="C100" s="106" t="s">
        <v>239</v>
      </c>
      <c r="D100" s="241" t="s">
        <v>333</v>
      </c>
      <c r="E100" s="24"/>
      <c r="F100" s="41">
        <v>30</v>
      </c>
      <c r="G100" s="41"/>
      <c r="H100" s="135"/>
      <c r="I100" s="41">
        <v>30</v>
      </c>
      <c r="J100" s="41"/>
      <c r="K100" s="41"/>
      <c r="L100" s="412">
        <v>30</v>
      </c>
      <c r="M100" s="41"/>
      <c r="N100" s="41"/>
      <c r="O100" s="41">
        <v>30</v>
      </c>
      <c r="P100" s="41"/>
      <c r="Q100" s="41"/>
      <c r="R100" s="165"/>
      <c r="S100" s="166"/>
      <c r="T100" s="167"/>
      <c r="U100" s="129">
        <v>30</v>
      </c>
      <c r="V100" s="41"/>
      <c r="W100" s="41"/>
      <c r="X100" s="605" t="s">
        <v>189</v>
      </c>
      <c r="Y100" s="606"/>
      <c r="Z100" s="607"/>
    </row>
    <row r="101" spans="1:26" ht="30" customHeight="1" x14ac:dyDescent="0.35">
      <c r="B101" s="20" t="s">
        <v>236</v>
      </c>
      <c r="C101" s="106" t="s">
        <v>413</v>
      </c>
      <c r="D101" s="241" t="s">
        <v>333</v>
      </c>
      <c r="E101" s="24"/>
      <c r="F101" s="27">
        <v>1E-3</v>
      </c>
      <c r="G101" s="41">
        <v>50</v>
      </c>
      <c r="H101" s="135">
        <v>250</v>
      </c>
      <c r="I101" s="41">
        <v>35</v>
      </c>
      <c r="J101" s="41"/>
      <c r="K101" s="41"/>
      <c r="L101" s="412">
        <v>35</v>
      </c>
      <c r="M101" s="41"/>
      <c r="N101" s="41"/>
      <c r="O101" s="41">
        <v>35</v>
      </c>
      <c r="P101" s="41"/>
      <c r="Q101" s="41"/>
      <c r="R101" s="164"/>
      <c r="S101" s="144"/>
      <c r="T101" s="148"/>
      <c r="U101" s="129">
        <v>30</v>
      </c>
      <c r="V101" s="41"/>
      <c r="W101" s="41"/>
      <c r="X101" s="605" t="s">
        <v>189</v>
      </c>
      <c r="Y101" s="606"/>
      <c r="Z101" s="607"/>
    </row>
    <row r="102" spans="1:26" ht="27" customHeight="1" x14ac:dyDescent="0.35">
      <c r="B102" s="20" t="s">
        <v>241</v>
      </c>
      <c r="C102" s="106" t="s">
        <v>359</v>
      </c>
      <c r="D102" s="241" t="s">
        <v>160</v>
      </c>
      <c r="E102" s="24"/>
      <c r="F102" s="27">
        <v>2E-3</v>
      </c>
      <c r="G102" s="41">
        <v>100</v>
      </c>
      <c r="H102" s="135">
        <v>300</v>
      </c>
      <c r="I102" s="41">
        <v>40</v>
      </c>
      <c r="J102" s="41"/>
      <c r="K102" s="41"/>
      <c r="L102" s="412">
        <v>40</v>
      </c>
      <c r="M102" s="41"/>
      <c r="N102" s="41"/>
      <c r="O102" s="41">
        <v>40</v>
      </c>
      <c r="P102" s="41"/>
      <c r="Q102" s="41"/>
      <c r="R102" s="164"/>
      <c r="S102" s="144"/>
      <c r="T102" s="148"/>
      <c r="U102" s="129">
        <v>100</v>
      </c>
      <c r="V102" s="41"/>
      <c r="W102" s="41"/>
      <c r="X102" s="41">
        <v>35</v>
      </c>
      <c r="Y102" s="1"/>
      <c r="Z102" s="1"/>
    </row>
    <row r="103" spans="1:26" s="288" customFormat="1" ht="24" x14ac:dyDescent="0.35">
      <c r="A103" s="291"/>
      <c r="B103" s="20" t="s">
        <v>474</v>
      </c>
      <c r="C103" s="297" t="s">
        <v>425</v>
      </c>
      <c r="D103" s="298" t="s">
        <v>333</v>
      </c>
      <c r="E103" s="298"/>
      <c r="F103" s="298">
        <v>150</v>
      </c>
      <c r="G103" s="41"/>
      <c r="H103" s="286"/>
      <c r="I103" s="605" t="s">
        <v>189</v>
      </c>
      <c r="J103" s="606"/>
      <c r="K103" s="607"/>
      <c r="L103" s="298">
        <v>150</v>
      </c>
      <c r="M103" s="41"/>
      <c r="N103" s="41"/>
      <c r="O103" s="298">
        <v>150</v>
      </c>
      <c r="P103" s="41"/>
      <c r="Q103" s="41"/>
      <c r="R103" s="294"/>
      <c r="S103" s="292"/>
      <c r="T103" s="293"/>
      <c r="U103" s="605" t="s">
        <v>189</v>
      </c>
      <c r="V103" s="606"/>
      <c r="W103" s="607"/>
      <c r="X103" s="298">
        <v>150</v>
      </c>
      <c r="Y103" s="41"/>
      <c r="Z103" s="41"/>
    </row>
    <row r="104" spans="1:26" ht="30" customHeight="1" x14ac:dyDescent="0.35">
      <c r="B104" s="49" t="s">
        <v>97</v>
      </c>
      <c r="C104" s="106" t="s">
        <v>275</v>
      </c>
      <c r="D104" s="241"/>
      <c r="E104" s="86"/>
      <c r="F104" s="80"/>
      <c r="G104" s="80"/>
      <c r="H104" s="80"/>
      <c r="I104" s="33"/>
      <c r="J104" s="26"/>
      <c r="K104" s="33"/>
      <c r="L104" s="33"/>
      <c r="M104" s="26"/>
      <c r="N104" s="33"/>
      <c r="O104" s="33"/>
      <c r="P104" s="33"/>
      <c r="Q104" s="33"/>
      <c r="R104" s="164"/>
      <c r="S104" s="144"/>
      <c r="T104" s="148"/>
      <c r="U104" s="128"/>
      <c r="V104" s="26"/>
      <c r="W104" s="26"/>
      <c r="X104" s="61"/>
      <c r="Y104" s="61"/>
      <c r="Z104" s="61"/>
    </row>
    <row r="105" spans="1:26" ht="45.75" customHeight="1" x14ac:dyDescent="0.35">
      <c r="B105" s="49" t="s">
        <v>99</v>
      </c>
      <c r="C105" s="106" t="s">
        <v>85</v>
      </c>
      <c r="D105" s="241" t="s">
        <v>160</v>
      </c>
      <c r="E105" s="46"/>
      <c r="F105" s="27">
        <v>3.0000000000000001E-3</v>
      </c>
      <c r="G105" s="26">
        <v>500</v>
      </c>
      <c r="H105" s="26"/>
      <c r="I105" s="38">
        <v>3.0000000000000001E-3</v>
      </c>
      <c r="J105" s="26">
        <v>250</v>
      </c>
      <c r="K105" s="26"/>
      <c r="L105" s="261">
        <v>3.0000000000000001E-3</v>
      </c>
      <c r="M105" s="26">
        <v>250</v>
      </c>
      <c r="N105" s="26"/>
      <c r="O105" s="27">
        <v>2E-3</v>
      </c>
      <c r="P105" s="26">
        <v>300</v>
      </c>
      <c r="Q105" s="26"/>
      <c r="R105" s="164"/>
      <c r="S105" s="144"/>
      <c r="T105" s="148"/>
      <c r="U105" s="128">
        <v>1500</v>
      </c>
      <c r="V105" s="26"/>
      <c r="W105" s="26"/>
      <c r="X105" s="289">
        <v>2.9999999999999997E-4</v>
      </c>
      <c r="Y105" s="290">
        <v>300</v>
      </c>
      <c r="Z105" s="290">
        <v>50000</v>
      </c>
    </row>
    <row r="106" spans="1:26" ht="24" x14ac:dyDescent="0.35">
      <c r="B106" s="49" t="s">
        <v>100</v>
      </c>
      <c r="C106" s="106" t="s">
        <v>86</v>
      </c>
      <c r="D106" s="241" t="s">
        <v>160</v>
      </c>
      <c r="E106" s="46"/>
      <c r="F106" s="27">
        <v>5.0000000000000001E-4</v>
      </c>
      <c r="G106" s="26" t="s">
        <v>428</v>
      </c>
      <c r="H106" s="26"/>
      <c r="I106" s="38">
        <v>5.0000000000000001E-4</v>
      </c>
      <c r="J106" s="26" t="s">
        <v>427</v>
      </c>
      <c r="K106" s="26"/>
      <c r="L106" s="261">
        <v>5.0000000000000001E-4</v>
      </c>
      <c r="M106" s="26" t="s">
        <v>427</v>
      </c>
      <c r="N106" s="26"/>
      <c r="O106" s="38">
        <v>5.0000000000000001E-4</v>
      </c>
      <c r="P106" s="26" t="s">
        <v>427</v>
      </c>
      <c r="Q106" s="26"/>
      <c r="R106" s="164"/>
      <c r="S106" s="144"/>
      <c r="T106" s="148"/>
      <c r="U106" s="128" t="s">
        <v>159</v>
      </c>
      <c r="V106" s="26"/>
      <c r="W106" s="26"/>
      <c r="X106" s="289">
        <v>5.0000000000000001E-4</v>
      </c>
      <c r="Y106" s="290" t="s">
        <v>427</v>
      </c>
      <c r="Z106" s="40" t="s">
        <v>426</v>
      </c>
    </row>
    <row r="107" spans="1:26" s="398" customFormat="1" ht="28.5" customHeight="1" x14ac:dyDescent="0.35">
      <c r="A107" s="391"/>
      <c r="B107" s="392" t="s">
        <v>98</v>
      </c>
      <c r="C107" s="409" t="s">
        <v>43</v>
      </c>
      <c r="D107" s="394" t="s">
        <v>306</v>
      </c>
      <c r="E107" s="417"/>
      <c r="F107" s="419">
        <v>50</v>
      </c>
      <c r="G107" s="271"/>
      <c r="H107" s="271"/>
      <c r="I107" s="419">
        <v>20</v>
      </c>
      <c r="J107" s="271"/>
      <c r="K107" s="271"/>
      <c r="L107" s="419">
        <v>20</v>
      </c>
      <c r="M107" s="533"/>
      <c r="N107" s="533"/>
      <c r="O107" s="419">
        <v>20</v>
      </c>
      <c r="P107" s="271"/>
      <c r="Q107" s="271"/>
      <c r="R107" s="420"/>
      <c r="S107" s="421"/>
      <c r="T107" s="422"/>
      <c r="U107" s="418">
        <v>100</v>
      </c>
      <c r="V107" s="271"/>
      <c r="W107" s="271"/>
      <c r="X107" s="419">
        <v>70</v>
      </c>
      <c r="Y107" s="397"/>
      <c r="Z107" s="397"/>
    </row>
    <row r="108" spans="1:26" ht="25" customHeight="1" x14ac:dyDescent="0.35">
      <c r="B108" s="47" t="s">
        <v>101</v>
      </c>
      <c r="C108" s="211" t="s">
        <v>102</v>
      </c>
      <c r="D108" s="122"/>
      <c r="E108" s="122"/>
      <c r="F108" s="122"/>
      <c r="G108" s="122"/>
      <c r="H108" s="122"/>
      <c r="I108" s="52"/>
      <c r="J108" s="52"/>
      <c r="K108" s="52"/>
      <c r="L108" s="52"/>
      <c r="M108" s="52"/>
      <c r="N108" s="52"/>
      <c r="O108" s="52"/>
      <c r="P108" s="52"/>
      <c r="Q108" s="52"/>
      <c r="R108" s="620" t="s">
        <v>189</v>
      </c>
      <c r="S108" s="620"/>
      <c r="T108" s="620"/>
      <c r="U108" s="602" t="s">
        <v>189</v>
      </c>
      <c r="V108" s="603"/>
      <c r="W108" s="604"/>
      <c r="X108" s="52"/>
      <c r="Y108" s="52"/>
      <c r="Z108" s="52"/>
    </row>
    <row r="109" spans="1:26" ht="15" customHeight="1" x14ac:dyDescent="0.35">
      <c r="B109" s="19"/>
      <c r="C109" s="212" t="s">
        <v>164</v>
      </c>
      <c r="D109" s="246"/>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254.25" customHeight="1" x14ac:dyDescent="0.35">
      <c r="A110" s="7"/>
      <c r="B110" s="227">
        <v>1</v>
      </c>
      <c r="C110" s="190" t="s">
        <v>914</v>
      </c>
      <c r="D110" s="248"/>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91.5" customHeight="1" x14ac:dyDescent="0.35">
      <c r="A111" s="7"/>
      <c r="B111" s="19">
        <v>2</v>
      </c>
      <c r="C111" s="190" t="s">
        <v>714</v>
      </c>
      <c r="D111" s="247"/>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8" customHeight="1" x14ac:dyDescent="0.35">
      <c r="A112" s="7"/>
      <c r="B112" s="19">
        <v>3</v>
      </c>
      <c r="C112" s="190" t="s">
        <v>715</v>
      </c>
      <c r="D112" s="247"/>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32.75" customHeight="1" x14ac:dyDescent="0.35">
      <c r="A113" s="7"/>
      <c r="B113" s="19">
        <v>4</v>
      </c>
      <c r="C113" s="190" t="s">
        <v>725</v>
      </c>
      <c r="D113" s="247"/>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53.25" customHeight="1" x14ac:dyDescent="0.35">
      <c r="A114" s="7"/>
      <c r="B114" s="19">
        <v>5</v>
      </c>
      <c r="C114" s="190" t="s">
        <v>717</v>
      </c>
      <c r="D114" s="247"/>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52.5" customHeight="1" x14ac:dyDescent="0.35">
      <c r="A115" s="7"/>
      <c r="B115" s="19">
        <v>6</v>
      </c>
      <c r="C115" s="190" t="s">
        <v>718</v>
      </c>
      <c r="D115" s="247"/>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31.25" customHeight="1" x14ac:dyDescent="0.35">
      <c r="A116" s="7"/>
      <c r="B116" s="20" t="s">
        <v>103</v>
      </c>
      <c r="C116" s="106" t="s">
        <v>719</v>
      </c>
      <c r="D116" s="24" t="s">
        <v>548</v>
      </c>
      <c r="E116" s="24" t="s">
        <v>161</v>
      </c>
      <c r="F116" s="27">
        <v>1.5E-3</v>
      </c>
      <c r="G116" s="509">
        <v>1020</v>
      </c>
      <c r="H116" s="509">
        <v>71400</v>
      </c>
      <c r="I116" s="27">
        <v>1.5E-3</v>
      </c>
      <c r="J116" s="509">
        <v>612</v>
      </c>
      <c r="K116" s="87"/>
      <c r="L116" s="411">
        <v>1.1999999999999999E-3</v>
      </c>
      <c r="M116" s="533">
        <v>1000</v>
      </c>
      <c r="N116" s="533">
        <v>30000</v>
      </c>
      <c r="O116" s="27">
        <v>1.1999999999999999E-3</v>
      </c>
      <c r="P116" s="509">
        <v>1530</v>
      </c>
      <c r="Q116" s="509">
        <v>13160</v>
      </c>
      <c r="R116" s="164"/>
      <c r="S116" s="144"/>
      <c r="T116" s="148"/>
      <c r="U116" s="164"/>
      <c r="V116" s="144"/>
      <c r="W116" s="148"/>
      <c r="X116" s="234">
        <v>1.1999999999999999E-3</v>
      </c>
      <c r="Y116" s="233">
        <v>1000</v>
      </c>
      <c r="Z116" s="233">
        <v>30000</v>
      </c>
    </row>
    <row r="117" spans="1:26" ht="41.25" customHeight="1" x14ac:dyDescent="0.35">
      <c r="A117" s="7"/>
      <c r="B117" s="49" t="s">
        <v>104</v>
      </c>
      <c r="C117" s="108" t="s">
        <v>720</v>
      </c>
      <c r="D117" s="287" t="s">
        <v>721</v>
      </c>
      <c r="E117" s="24" t="s">
        <v>161</v>
      </c>
      <c r="F117" s="509">
        <v>2040</v>
      </c>
      <c r="G117" s="509"/>
      <c r="H117" s="509"/>
      <c r="I117" s="533">
        <v>1500</v>
      </c>
      <c r="J117" s="534"/>
      <c r="K117" s="534"/>
      <c r="L117" s="533">
        <v>1020</v>
      </c>
      <c r="M117" s="533"/>
      <c r="N117" s="533"/>
      <c r="O117" s="534" t="s">
        <v>186</v>
      </c>
      <c r="P117" s="87"/>
      <c r="Q117" s="87"/>
      <c r="R117" s="164"/>
      <c r="S117" s="144"/>
      <c r="T117" s="148"/>
      <c r="U117" s="164"/>
      <c r="V117" s="144"/>
      <c r="W117" s="148"/>
      <c r="X117" s="198" t="s">
        <v>346</v>
      </c>
      <c r="Y117" s="61"/>
      <c r="Z117" s="61"/>
    </row>
    <row r="118" spans="1:26" s="438" customFormat="1" ht="30" customHeight="1" x14ac:dyDescent="0.35">
      <c r="A118" s="437"/>
      <c r="B118" s="49" t="s">
        <v>105</v>
      </c>
      <c r="C118" s="108" t="s">
        <v>713</v>
      </c>
      <c r="D118" s="381"/>
      <c r="E118" s="382"/>
      <c r="F118" s="383"/>
      <c r="G118" s="383"/>
      <c r="H118" s="383"/>
      <c r="I118" s="494"/>
      <c r="J118" s="494"/>
      <c r="K118" s="494"/>
      <c r="L118" s="474"/>
      <c r="M118" s="474"/>
      <c r="N118" s="474"/>
      <c r="O118" s="494"/>
      <c r="P118" s="439"/>
      <c r="Q118" s="439"/>
      <c r="R118" s="440"/>
      <c r="S118" s="441"/>
      <c r="T118" s="442"/>
      <c r="U118" s="440"/>
      <c r="V118" s="441"/>
      <c r="W118" s="442"/>
      <c r="X118" s="383"/>
      <c r="Y118" s="443"/>
      <c r="Z118" s="443"/>
    </row>
    <row r="119" spans="1:26" ht="41.25" customHeight="1" x14ac:dyDescent="0.35">
      <c r="A119" s="7"/>
      <c r="B119" s="49" t="s">
        <v>106</v>
      </c>
      <c r="C119" s="106" t="s">
        <v>722</v>
      </c>
      <c r="D119" s="287" t="s">
        <v>721</v>
      </c>
      <c r="E119" s="24" t="s">
        <v>161</v>
      </c>
      <c r="F119" s="509">
        <v>10200</v>
      </c>
      <c r="G119" s="509"/>
      <c r="H119" s="509"/>
      <c r="I119" s="533">
        <v>10200</v>
      </c>
      <c r="J119" s="534"/>
      <c r="K119" s="534"/>
      <c r="L119" s="533">
        <v>10200</v>
      </c>
      <c r="M119" s="533"/>
      <c r="N119" s="533"/>
      <c r="O119" s="533">
        <v>10200</v>
      </c>
      <c r="P119" s="26"/>
      <c r="Q119" s="26"/>
      <c r="R119" s="164"/>
      <c r="S119" s="144"/>
      <c r="T119" s="148"/>
      <c r="U119" s="164"/>
      <c r="V119" s="144"/>
      <c r="W119" s="148"/>
      <c r="X119" s="26">
        <v>10000</v>
      </c>
      <c r="Y119" s="1"/>
      <c r="Z119" s="1"/>
    </row>
    <row r="120" spans="1:26" ht="39.75" customHeight="1" x14ac:dyDescent="0.35">
      <c r="A120" s="7"/>
      <c r="B120" s="49" t="s">
        <v>107</v>
      </c>
      <c r="C120" s="106" t="s">
        <v>723</v>
      </c>
      <c r="D120" s="287" t="s">
        <v>721</v>
      </c>
      <c r="E120" s="24" t="s">
        <v>161</v>
      </c>
      <c r="F120" s="509">
        <v>990</v>
      </c>
      <c r="G120" s="509"/>
      <c r="H120" s="509"/>
      <c r="I120" s="533">
        <v>700</v>
      </c>
      <c r="J120" s="534"/>
      <c r="K120" s="534"/>
      <c r="L120" s="533">
        <v>510</v>
      </c>
      <c r="M120" s="533"/>
      <c r="N120" s="533"/>
      <c r="O120" s="534" t="s">
        <v>186</v>
      </c>
      <c r="P120" s="87"/>
      <c r="Q120" s="87"/>
      <c r="R120" s="164"/>
      <c r="S120" s="144"/>
      <c r="T120" s="148"/>
      <c r="U120" s="164"/>
      <c r="V120" s="144"/>
      <c r="W120" s="148"/>
      <c r="X120" s="198" t="s">
        <v>346</v>
      </c>
      <c r="Y120" s="198"/>
      <c r="Z120" s="198"/>
    </row>
    <row r="121" spans="1:26" ht="30" customHeight="1" x14ac:dyDescent="0.35">
      <c r="A121" s="7"/>
      <c r="B121" s="49" t="s">
        <v>110</v>
      </c>
      <c r="C121" s="106" t="s">
        <v>222</v>
      </c>
      <c r="D121" s="241"/>
      <c r="E121" s="25"/>
      <c r="F121" s="26"/>
      <c r="G121" s="26"/>
      <c r="H121" s="26"/>
      <c r="I121" s="87"/>
      <c r="J121" s="87"/>
      <c r="K121" s="87"/>
      <c r="L121" s="533"/>
      <c r="M121" s="533"/>
      <c r="N121" s="533"/>
      <c r="O121" s="26"/>
      <c r="P121" s="26"/>
      <c r="Q121" s="26"/>
      <c r="R121" s="164"/>
      <c r="S121" s="144"/>
      <c r="T121" s="148"/>
      <c r="U121" s="164"/>
      <c r="V121" s="144"/>
      <c r="W121" s="148"/>
      <c r="X121" s="1"/>
      <c r="Y121" s="1"/>
      <c r="Z121" s="1"/>
    </row>
    <row r="122" spans="1:26" ht="30" customHeight="1" x14ac:dyDescent="0.35">
      <c r="A122" s="7"/>
      <c r="B122" s="49" t="s">
        <v>111</v>
      </c>
      <c r="C122" s="106" t="s">
        <v>108</v>
      </c>
      <c r="D122" s="241" t="s">
        <v>44</v>
      </c>
      <c r="E122" s="25" t="s">
        <v>161</v>
      </c>
      <c r="F122" s="533">
        <v>800</v>
      </c>
      <c r="G122" s="533"/>
      <c r="H122" s="533"/>
      <c r="I122" s="533">
        <v>800</v>
      </c>
      <c r="J122" s="509"/>
      <c r="K122" s="509"/>
      <c r="L122" s="533">
        <v>700</v>
      </c>
      <c r="M122" s="533"/>
      <c r="N122" s="533"/>
      <c r="O122" s="509">
        <v>306</v>
      </c>
      <c r="P122" s="26"/>
      <c r="Q122" s="26"/>
      <c r="R122" s="164"/>
      <c r="S122" s="144"/>
      <c r="T122" s="148"/>
      <c r="U122" s="164"/>
      <c r="V122" s="144"/>
      <c r="W122" s="148"/>
      <c r="X122" s="193">
        <v>300</v>
      </c>
      <c r="Y122" s="1"/>
      <c r="Z122" s="1"/>
    </row>
    <row r="123" spans="1:26" ht="30" customHeight="1" x14ac:dyDescent="0.35">
      <c r="A123" s="7"/>
      <c r="B123" s="49" t="s">
        <v>112</v>
      </c>
      <c r="C123" s="106" t="s">
        <v>109</v>
      </c>
      <c r="D123" s="241" t="s">
        <v>44</v>
      </c>
      <c r="E123" s="25" t="s">
        <v>161</v>
      </c>
      <c r="F123" s="533">
        <v>500</v>
      </c>
      <c r="G123" s="533"/>
      <c r="H123" s="533"/>
      <c r="I123" s="533">
        <v>500</v>
      </c>
      <c r="J123" s="509"/>
      <c r="K123" s="509"/>
      <c r="L123" s="533">
        <v>408</v>
      </c>
      <c r="M123" s="533"/>
      <c r="N123" s="533"/>
      <c r="O123" s="509">
        <v>102</v>
      </c>
      <c r="P123" s="26"/>
      <c r="Q123" s="26"/>
      <c r="R123" s="168"/>
      <c r="S123" s="151"/>
      <c r="T123" s="152"/>
      <c r="U123" s="168"/>
      <c r="V123" s="151"/>
      <c r="W123" s="152"/>
      <c r="X123" s="193">
        <v>200</v>
      </c>
      <c r="Y123" s="1"/>
      <c r="Z123" s="1"/>
    </row>
    <row r="124" spans="1:26" ht="25" customHeight="1" x14ac:dyDescent="0.35">
      <c r="B124" s="47" t="s">
        <v>113</v>
      </c>
      <c r="C124" s="211" t="s">
        <v>7</v>
      </c>
      <c r="D124" s="122"/>
      <c r="E124" s="83"/>
      <c r="F124" s="83"/>
      <c r="G124" s="83"/>
      <c r="H124" s="83"/>
      <c r="I124" s="35"/>
      <c r="J124" s="52"/>
      <c r="K124" s="35"/>
      <c r="L124" s="35"/>
      <c r="M124" s="52"/>
      <c r="N124" s="35"/>
      <c r="O124" s="35"/>
      <c r="P124" s="35"/>
      <c r="Q124" s="35"/>
      <c r="R124" s="624" t="s">
        <v>189</v>
      </c>
      <c r="S124" s="624"/>
      <c r="T124" s="624"/>
      <c r="U124" s="649"/>
      <c r="V124" s="650"/>
      <c r="W124" s="651"/>
      <c r="X124" s="35"/>
      <c r="Y124" s="35"/>
      <c r="Z124" s="35"/>
    </row>
    <row r="125" spans="1:26" ht="15" customHeight="1" x14ac:dyDescent="0.35">
      <c r="A125" s="7"/>
      <c r="B125" s="19"/>
      <c r="C125" s="212" t="s">
        <v>164</v>
      </c>
      <c r="D125" s="246"/>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75" customHeight="1" x14ac:dyDescent="0.35">
      <c r="A126" s="7"/>
      <c r="B126" s="19">
        <v>1</v>
      </c>
      <c r="C126" s="192" t="s">
        <v>394</v>
      </c>
      <c r="D126" s="247"/>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39.75" customHeight="1" x14ac:dyDescent="0.35">
      <c r="A127" s="7"/>
      <c r="B127" s="19">
        <v>2</v>
      </c>
      <c r="C127" s="190" t="s">
        <v>384</v>
      </c>
      <c r="D127" s="247"/>
      <c r="E127" s="93"/>
      <c r="F127" s="222"/>
      <c r="G127" s="222"/>
      <c r="H127" s="222"/>
      <c r="I127" s="222"/>
      <c r="J127" s="222"/>
      <c r="K127" s="222"/>
      <c r="L127" s="262"/>
      <c r="M127" s="262"/>
      <c r="N127" s="262"/>
      <c r="O127" s="222"/>
      <c r="P127" s="222"/>
      <c r="Q127" s="222"/>
      <c r="R127" s="222"/>
      <c r="S127" s="222"/>
      <c r="T127" s="222"/>
      <c r="U127" s="222"/>
      <c r="V127" s="222"/>
      <c r="W127" s="222"/>
      <c r="X127" s="222"/>
      <c r="Y127" s="222"/>
      <c r="Z127" s="222"/>
    </row>
    <row r="128" spans="1:26" ht="30" customHeight="1" x14ac:dyDescent="0.35">
      <c r="A128" s="7"/>
      <c r="B128" s="49" t="s">
        <v>114</v>
      </c>
      <c r="C128" s="223" t="s">
        <v>45</v>
      </c>
      <c r="D128" s="241"/>
      <c r="E128" s="25"/>
      <c r="F128" s="29" t="s">
        <v>190</v>
      </c>
      <c r="G128" s="25"/>
      <c r="H128" s="25"/>
      <c r="I128" s="29" t="s">
        <v>190</v>
      </c>
      <c r="J128" s="94"/>
      <c r="K128" s="94"/>
      <c r="L128" s="29" t="s">
        <v>190</v>
      </c>
      <c r="M128" s="525"/>
      <c r="N128" s="525"/>
      <c r="O128" s="29" t="s">
        <v>190</v>
      </c>
      <c r="P128" s="88"/>
      <c r="Q128" s="88"/>
      <c r="R128" s="164"/>
      <c r="S128" s="144"/>
      <c r="T128" s="148"/>
      <c r="U128" s="182" t="s">
        <v>190</v>
      </c>
      <c r="V128" s="29"/>
      <c r="W128" s="29"/>
      <c r="X128" s="29" t="s">
        <v>190</v>
      </c>
      <c r="Y128" s="1"/>
      <c r="Z128" s="1"/>
    </row>
    <row r="129" spans="1:26" ht="30" customHeight="1" x14ac:dyDescent="0.35">
      <c r="A129" s="7"/>
      <c r="B129" s="49" t="s">
        <v>115</v>
      </c>
      <c r="C129" s="106" t="s">
        <v>46</v>
      </c>
      <c r="D129" s="241" t="s">
        <v>242</v>
      </c>
      <c r="E129" s="24"/>
      <c r="F129" s="27">
        <v>0.01</v>
      </c>
      <c r="G129" s="87">
        <v>50</v>
      </c>
      <c r="H129" s="24"/>
      <c r="I129" s="54">
        <v>9.9999999999999915E-4</v>
      </c>
      <c r="J129" s="94"/>
      <c r="K129" s="94"/>
      <c r="L129" s="54">
        <v>9.9999999999999915E-4</v>
      </c>
      <c r="M129" s="525"/>
      <c r="N129" s="525"/>
      <c r="O129" s="87" t="s">
        <v>223</v>
      </c>
      <c r="P129" s="88"/>
      <c r="Q129" s="88"/>
      <c r="R129" s="164"/>
      <c r="S129" s="144"/>
      <c r="T129" s="148"/>
      <c r="U129" s="128" t="s">
        <v>223</v>
      </c>
      <c r="V129" s="78"/>
      <c r="W129" s="78"/>
      <c r="X129" s="193" t="s">
        <v>223</v>
      </c>
      <c r="Y129" s="1"/>
      <c r="Z129" s="1"/>
    </row>
    <row r="130" spans="1:26" ht="30" customHeight="1" x14ac:dyDescent="0.35">
      <c r="A130" s="7"/>
      <c r="B130" s="49" t="s">
        <v>116</v>
      </c>
      <c r="C130" s="106" t="s">
        <v>363</v>
      </c>
      <c r="D130" s="241"/>
      <c r="E130" s="25"/>
      <c r="F130" s="26" t="s">
        <v>191</v>
      </c>
      <c r="G130" s="25"/>
      <c r="H130" s="25"/>
      <c r="I130" s="26" t="s">
        <v>191</v>
      </c>
      <c r="J130" s="58"/>
      <c r="K130" s="39"/>
      <c r="L130" s="26" t="s">
        <v>191</v>
      </c>
      <c r="M130" s="527"/>
      <c r="N130" s="526"/>
      <c r="O130" s="26" t="s">
        <v>191</v>
      </c>
      <c r="P130" s="43"/>
      <c r="Q130" s="43"/>
      <c r="R130" s="164"/>
      <c r="S130" s="144"/>
      <c r="T130" s="148"/>
      <c r="U130" s="130" t="s">
        <v>191</v>
      </c>
      <c r="V130" s="43"/>
      <c r="W130" s="43"/>
      <c r="X130" s="26" t="s">
        <v>191</v>
      </c>
      <c r="Y130" s="1"/>
      <c r="Z130" s="1"/>
    </row>
    <row r="131" spans="1:26" ht="71.25" customHeight="1" x14ac:dyDescent="0.35">
      <c r="A131" s="7"/>
      <c r="B131" s="49" t="s">
        <v>117</v>
      </c>
      <c r="C131" s="216" t="s">
        <v>35</v>
      </c>
      <c r="D131" s="241"/>
      <c r="E131" s="24"/>
      <c r="F131" s="605" t="s">
        <v>189</v>
      </c>
      <c r="G131" s="606"/>
      <c r="H131" s="607"/>
      <c r="I131" s="29" t="s">
        <v>192</v>
      </c>
      <c r="J131" s="88"/>
      <c r="K131" s="88"/>
      <c r="L131" s="29" t="s">
        <v>192</v>
      </c>
      <c r="M131" s="525"/>
      <c r="N131" s="525"/>
      <c r="O131" s="29" t="s">
        <v>192</v>
      </c>
      <c r="P131" s="88"/>
      <c r="Q131" s="88"/>
      <c r="R131" s="164"/>
      <c r="S131" s="144"/>
      <c r="T131" s="148"/>
      <c r="U131" s="183" t="s">
        <v>192</v>
      </c>
      <c r="V131" s="184"/>
      <c r="W131" s="184"/>
      <c r="X131" s="29" t="s">
        <v>192</v>
      </c>
      <c r="Y131" s="1"/>
      <c r="Z131" s="1"/>
    </row>
    <row r="132" spans="1:26" ht="25" customHeight="1" x14ac:dyDescent="0.35">
      <c r="B132" s="47" t="s">
        <v>118</v>
      </c>
      <c r="C132" s="211" t="s">
        <v>8</v>
      </c>
      <c r="D132" s="122"/>
      <c r="E132" s="83"/>
      <c r="F132" s="83"/>
      <c r="G132" s="83"/>
      <c r="H132" s="83"/>
      <c r="I132" s="35"/>
      <c r="J132" s="52"/>
      <c r="K132" s="35"/>
      <c r="L132" s="35"/>
      <c r="M132" s="52"/>
      <c r="N132" s="35"/>
      <c r="O132" s="35"/>
      <c r="P132" s="35"/>
      <c r="Q132" s="35"/>
      <c r="R132" s="618" t="s">
        <v>189</v>
      </c>
      <c r="S132" s="618"/>
      <c r="T132" s="618"/>
      <c r="U132" s="618" t="s">
        <v>189</v>
      </c>
      <c r="V132" s="618"/>
      <c r="W132" s="618"/>
      <c r="X132" s="35"/>
      <c r="Y132" s="35"/>
      <c r="Z132" s="35"/>
    </row>
    <row r="133" spans="1:26" ht="15" customHeight="1" x14ac:dyDescent="0.35">
      <c r="A133" s="7"/>
      <c r="B133" s="19"/>
      <c r="C133" s="212" t="s">
        <v>164</v>
      </c>
      <c r="D133" s="246"/>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27.75" customHeight="1" x14ac:dyDescent="0.35">
      <c r="A134" s="7"/>
      <c r="B134" s="227">
        <v>1</v>
      </c>
      <c r="C134" s="213" t="s">
        <v>690</v>
      </c>
      <c r="D134" s="247"/>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30" customHeight="1" x14ac:dyDescent="0.35">
      <c r="A135" s="7"/>
      <c r="B135" s="19">
        <v>2</v>
      </c>
      <c r="C135" s="190" t="s">
        <v>411</v>
      </c>
      <c r="D135" s="247"/>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52" x14ac:dyDescent="0.35">
      <c r="A136" s="7"/>
      <c r="B136" s="19">
        <v>3</v>
      </c>
      <c r="C136" s="213" t="s">
        <v>731</v>
      </c>
      <c r="D136" s="247"/>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49.5" customHeight="1" x14ac:dyDescent="0.35">
      <c r="A137" s="7"/>
      <c r="B137" s="19">
        <v>4</v>
      </c>
      <c r="C137" s="190" t="s">
        <v>166</v>
      </c>
      <c r="D137" s="247"/>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52.5" customHeight="1" x14ac:dyDescent="0.35">
      <c r="A138" s="7"/>
      <c r="B138" s="19">
        <v>5</v>
      </c>
      <c r="C138" s="190" t="s">
        <v>250</v>
      </c>
      <c r="D138" s="247"/>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49.5" customHeight="1" x14ac:dyDescent="0.35">
      <c r="A139" s="7"/>
      <c r="B139" s="19">
        <v>6</v>
      </c>
      <c r="C139" s="190" t="s">
        <v>395</v>
      </c>
      <c r="D139" s="247"/>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52.5" customHeight="1" x14ac:dyDescent="0.35">
      <c r="A140" s="7"/>
      <c r="B140" s="19">
        <v>7</v>
      </c>
      <c r="C140" s="190" t="s">
        <v>389</v>
      </c>
      <c r="D140" s="247"/>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42.75" customHeight="1" x14ac:dyDescent="0.35">
      <c r="A141" s="7"/>
      <c r="B141" s="19">
        <v>8</v>
      </c>
      <c r="C141" s="190" t="s">
        <v>392</v>
      </c>
      <c r="D141" s="247"/>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53.25" customHeight="1" x14ac:dyDescent="0.35">
      <c r="A142" s="7"/>
      <c r="B142" s="19">
        <v>9</v>
      </c>
      <c r="C142" s="190" t="s">
        <v>396</v>
      </c>
      <c r="D142" s="247"/>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33" customHeight="1" x14ac:dyDescent="0.35">
      <c r="A143" s="7"/>
      <c r="B143" s="19">
        <v>10</v>
      </c>
      <c r="C143" s="190" t="s">
        <v>251</v>
      </c>
      <c r="D143" s="247"/>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30" customHeight="1" x14ac:dyDescent="0.35">
      <c r="A144" s="7"/>
      <c r="B144" s="49" t="s">
        <v>126</v>
      </c>
      <c r="C144" s="106" t="s">
        <v>253</v>
      </c>
      <c r="D144" s="241" t="s">
        <v>162</v>
      </c>
      <c r="E144" s="24"/>
      <c r="F144" s="27">
        <v>2.7000000000000001E-3</v>
      </c>
      <c r="G144" s="87">
        <v>150</v>
      </c>
      <c r="H144" s="87"/>
      <c r="I144" s="38">
        <v>2.65E-3</v>
      </c>
      <c r="J144" s="87">
        <v>150</v>
      </c>
      <c r="K144" s="87"/>
      <c r="L144" s="261">
        <v>2.65E-3</v>
      </c>
      <c r="M144" s="534">
        <v>150</v>
      </c>
      <c r="N144" s="534"/>
      <c r="O144" s="27">
        <v>1.1925E-3</v>
      </c>
      <c r="P144" s="87">
        <v>200</v>
      </c>
      <c r="Q144" s="87"/>
      <c r="R144" s="164"/>
      <c r="S144" s="144"/>
      <c r="T144" s="148"/>
      <c r="U144" s="164"/>
      <c r="V144" s="144"/>
      <c r="W144" s="148"/>
      <c r="X144" s="195">
        <v>2.65E-3</v>
      </c>
      <c r="Y144" s="193">
        <v>150</v>
      </c>
      <c r="Z144" s="1"/>
    </row>
    <row r="145" spans="1:26" ht="30" customHeight="1" x14ac:dyDescent="0.35">
      <c r="A145" s="7"/>
      <c r="B145" s="49" t="s">
        <v>127</v>
      </c>
      <c r="C145" s="106" t="s">
        <v>254</v>
      </c>
      <c r="D145" s="241" t="s">
        <v>162</v>
      </c>
      <c r="E145" s="24"/>
      <c r="F145" s="27">
        <v>6.5000000000000002E-2</v>
      </c>
      <c r="G145" s="87">
        <v>150</v>
      </c>
      <c r="H145" s="87"/>
      <c r="I145" s="38">
        <v>6.5000000000000002E-2</v>
      </c>
      <c r="J145" s="87">
        <v>150</v>
      </c>
      <c r="K145" s="87"/>
      <c r="L145" s="261">
        <v>6.5000000000000002E-2</v>
      </c>
      <c r="M145" s="534">
        <v>150</v>
      </c>
      <c r="N145" s="534"/>
      <c r="O145" s="27">
        <v>6.5000000000000002E-2</v>
      </c>
      <c r="P145" s="87">
        <v>150</v>
      </c>
      <c r="Q145" s="87"/>
      <c r="R145" s="164"/>
      <c r="S145" s="144"/>
      <c r="T145" s="148"/>
      <c r="U145" s="164"/>
      <c r="V145" s="144"/>
      <c r="W145" s="148"/>
      <c r="X145" s="195">
        <v>0.05</v>
      </c>
      <c r="Y145" s="193">
        <v>150</v>
      </c>
      <c r="Z145" s="1"/>
    </row>
    <row r="146" spans="1:26" ht="30" customHeight="1" x14ac:dyDescent="0.35">
      <c r="A146" s="7"/>
      <c r="B146" s="20" t="s">
        <v>48</v>
      </c>
      <c r="C146" s="106" t="s">
        <v>219</v>
      </c>
      <c r="D146" s="241" t="s">
        <v>162</v>
      </c>
      <c r="E146" s="24"/>
      <c r="F146" s="27">
        <v>2.7000000000000001E-3</v>
      </c>
      <c r="G146" s="87">
        <v>300</v>
      </c>
      <c r="H146" s="87"/>
      <c r="I146" s="27">
        <v>5.0000000000000001E-3</v>
      </c>
      <c r="J146" s="87">
        <v>500</v>
      </c>
      <c r="K146" s="28"/>
      <c r="L146" s="289">
        <v>5.0000000000000001E-3</v>
      </c>
      <c r="M146" s="534">
        <v>500</v>
      </c>
      <c r="N146" s="28"/>
      <c r="O146" s="87" t="s">
        <v>186</v>
      </c>
      <c r="P146" s="28"/>
      <c r="Q146" s="28"/>
      <c r="R146" s="164"/>
      <c r="S146" s="144"/>
      <c r="T146" s="148"/>
      <c r="U146" s="164"/>
      <c r="V146" s="144"/>
      <c r="W146" s="148"/>
      <c r="X146" s="199">
        <v>2.7000000000000001E-3</v>
      </c>
      <c r="Y146" s="198">
        <v>300</v>
      </c>
      <c r="Z146" s="1"/>
    </row>
    <row r="147" spans="1:26" ht="30" customHeight="1" x14ac:dyDescent="0.35">
      <c r="A147" s="7"/>
      <c r="B147" s="49" t="s">
        <v>49</v>
      </c>
      <c r="C147" s="106" t="s">
        <v>220</v>
      </c>
      <c r="D147" s="241"/>
      <c r="E147" s="79"/>
      <c r="F147" s="79"/>
      <c r="G147" s="79"/>
      <c r="H147" s="79"/>
      <c r="I147" s="13"/>
      <c r="J147" s="13"/>
      <c r="K147" s="13"/>
      <c r="L147" s="13"/>
      <c r="M147" s="13"/>
      <c r="N147" s="13"/>
      <c r="O147" s="13"/>
      <c r="P147" s="13"/>
      <c r="Q147" s="13"/>
      <c r="R147" s="164"/>
      <c r="S147" s="144"/>
      <c r="T147" s="148"/>
      <c r="U147" s="164"/>
      <c r="V147" s="144"/>
      <c r="W147" s="148"/>
      <c r="X147" s="1"/>
      <c r="Y147" s="1"/>
      <c r="Z147" s="1"/>
    </row>
    <row r="148" spans="1:26" ht="47.25" customHeight="1" x14ac:dyDescent="0.35">
      <c r="A148" s="7"/>
      <c r="B148" s="49" t="s">
        <v>128</v>
      </c>
      <c r="C148" s="106" t="s">
        <v>252</v>
      </c>
      <c r="D148" s="241" t="s">
        <v>162</v>
      </c>
      <c r="E148" s="24"/>
      <c r="F148" s="27">
        <v>0.01</v>
      </c>
      <c r="G148" s="87" t="s">
        <v>523</v>
      </c>
      <c r="H148" s="87"/>
      <c r="I148" s="38">
        <v>0.01</v>
      </c>
      <c r="J148" s="302" t="s">
        <v>523</v>
      </c>
      <c r="K148" s="88"/>
      <c r="L148" s="261">
        <v>0.01</v>
      </c>
      <c r="M148" s="534" t="s">
        <v>523</v>
      </c>
      <c r="N148" s="94"/>
      <c r="O148" s="27">
        <v>5.0000000000000001E-3</v>
      </c>
      <c r="P148" s="302" t="s">
        <v>523</v>
      </c>
      <c r="Q148" s="88"/>
      <c r="R148" s="164"/>
      <c r="S148" s="144"/>
      <c r="T148" s="148"/>
      <c r="U148" s="164"/>
      <c r="V148" s="144"/>
      <c r="W148" s="148"/>
      <c r="X148" s="194">
        <v>5.0000000000000001E-3</v>
      </c>
      <c r="Y148" s="302" t="s">
        <v>523</v>
      </c>
      <c r="Z148" s="1"/>
    </row>
    <row r="149" spans="1:26" ht="41.25" customHeight="1" x14ac:dyDescent="0.35">
      <c r="A149" s="7"/>
      <c r="B149" s="49" t="s">
        <v>129</v>
      </c>
      <c r="C149" s="106" t="s">
        <v>119</v>
      </c>
      <c r="D149" s="241" t="s">
        <v>162</v>
      </c>
      <c r="E149" s="24"/>
      <c r="F149" s="27">
        <v>0.01</v>
      </c>
      <c r="G149" s="302" t="s">
        <v>523</v>
      </c>
      <c r="H149" s="87"/>
      <c r="I149" s="605" t="s">
        <v>189</v>
      </c>
      <c r="J149" s="606"/>
      <c r="K149" s="607"/>
      <c r="L149" s="605" t="s">
        <v>189</v>
      </c>
      <c r="M149" s="606"/>
      <c r="N149" s="607"/>
      <c r="O149" s="605" t="s">
        <v>189</v>
      </c>
      <c r="P149" s="606"/>
      <c r="Q149" s="607"/>
      <c r="R149" s="164"/>
      <c r="S149" s="144"/>
      <c r="T149" s="148"/>
      <c r="U149" s="164"/>
      <c r="V149" s="144"/>
      <c r="W149" s="148"/>
      <c r="X149" s="194">
        <v>5.0000000000000001E-3</v>
      </c>
      <c r="Y149" s="302" t="s">
        <v>523</v>
      </c>
      <c r="Z149" s="1"/>
    </row>
    <row r="150" spans="1:26" ht="15" customHeight="1" x14ac:dyDescent="0.35">
      <c r="A150" s="7"/>
      <c r="B150" s="49" t="s">
        <v>130</v>
      </c>
      <c r="C150" s="106" t="s">
        <v>120</v>
      </c>
      <c r="D150" s="241"/>
      <c r="E150" s="79"/>
      <c r="F150" s="79"/>
      <c r="G150" s="79"/>
      <c r="H150" s="79"/>
      <c r="I150" s="13"/>
      <c r="J150" s="13"/>
      <c r="K150" s="13"/>
      <c r="L150" s="13"/>
      <c r="M150" s="13"/>
      <c r="N150" s="13"/>
      <c r="O150" s="13"/>
      <c r="P150" s="13"/>
      <c r="Q150" s="13"/>
      <c r="R150" s="164"/>
      <c r="S150" s="144"/>
      <c r="T150" s="148"/>
      <c r="U150" s="164"/>
      <c r="V150" s="144"/>
      <c r="W150" s="148"/>
      <c r="X150" s="13"/>
      <c r="Y150" s="13"/>
      <c r="Z150" s="1"/>
    </row>
    <row r="151" spans="1:26" ht="27.75" customHeight="1" x14ac:dyDescent="0.35">
      <c r="A151" s="7"/>
      <c r="B151" s="224" t="s">
        <v>121</v>
      </c>
      <c r="C151" s="108" t="s">
        <v>634</v>
      </c>
      <c r="D151" s="241" t="s">
        <v>162</v>
      </c>
      <c r="E151" s="24"/>
      <c r="F151" s="132">
        <v>1.4999999999999999E-2</v>
      </c>
      <c r="G151" s="302" t="s">
        <v>523</v>
      </c>
      <c r="H151" s="131"/>
      <c r="I151" s="132">
        <v>1.4999999999999999E-2</v>
      </c>
      <c r="J151" s="302" t="s">
        <v>523</v>
      </c>
      <c r="K151" s="94"/>
      <c r="L151" s="289">
        <v>1.4999999999999999E-2</v>
      </c>
      <c r="M151" s="534" t="s">
        <v>523</v>
      </c>
      <c r="N151" s="94"/>
      <c r="O151" s="132">
        <v>1.4999999999999999E-2</v>
      </c>
      <c r="P151" s="302" t="s">
        <v>523</v>
      </c>
      <c r="Q151" s="94"/>
      <c r="R151" s="164"/>
      <c r="S151" s="144"/>
      <c r="T151" s="148"/>
      <c r="U151" s="164"/>
      <c r="V151" s="144"/>
      <c r="W151" s="148"/>
      <c r="X151" s="195">
        <v>1.4999999999999999E-2</v>
      </c>
      <c r="Y151" s="290">
        <v>330</v>
      </c>
      <c r="Z151" s="1"/>
    </row>
    <row r="152" spans="1:26" ht="27.75" customHeight="1" x14ac:dyDescent="0.35">
      <c r="A152" s="7"/>
      <c r="B152" s="224" t="s">
        <v>122</v>
      </c>
      <c r="C152" s="108" t="s">
        <v>635</v>
      </c>
      <c r="D152" s="241" t="s">
        <v>162</v>
      </c>
      <c r="E152" s="24"/>
      <c r="F152" s="132">
        <v>0.02</v>
      </c>
      <c r="G152" s="302" t="s">
        <v>523</v>
      </c>
      <c r="H152" s="131"/>
      <c r="I152" s="132">
        <v>0.02</v>
      </c>
      <c r="J152" s="302" t="s">
        <v>523</v>
      </c>
      <c r="K152" s="94"/>
      <c r="L152" s="289">
        <v>0.02</v>
      </c>
      <c r="M152" s="534" t="s">
        <v>523</v>
      </c>
      <c r="N152" s="94"/>
      <c r="O152" s="132">
        <v>0.02</v>
      </c>
      <c r="P152" s="302" t="s">
        <v>523</v>
      </c>
      <c r="Q152" s="94"/>
      <c r="R152" s="164"/>
      <c r="S152" s="144"/>
      <c r="T152" s="148"/>
      <c r="U152" s="164"/>
      <c r="V152" s="144"/>
      <c r="W152" s="148"/>
      <c r="X152" s="195">
        <v>0.02</v>
      </c>
      <c r="Y152" s="290">
        <v>330</v>
      </c>
      <c r="Z152" s="1"/>
    </row>
    <row r="153" spans="1:26" ht="30.75" customHeight="1" x14ac:dyDescent="0.35">
      <c r="A153" s="7"/>
      <c r="B153" s="224" t="s">
        <v>123</v>
      </c>
      <c r="C153" s="108" t="s">
        <v>633</v>
      </c>
      <c r="D153" s="241" t="s">
        <v>162</v>
      </c>
      <c r="E153" s="24"/>
      <c r="F153" s="132">
        <v>0.08</v>
      </c>
      <c r="G153" s="302" t="s">
        <v>523</v>
      </c>
      <c r="H153" s="131"/>
      <c r="I153" s="132">
        <v>0.08</v>
      </c>
      <c r="J153" s="302" t="s">
        <v>523</v>
      </c>
      <c r="K153" s="94"/>
      <c r="L153" s="289">
        <v>0.08</v>
      </c>
      <c r="M153" s="534" t="s">
        <v>523</v>
      </c>
      <c r="N153" s="94"/>
      <c r="O153" s="132">
        <v>0.08</v>
      </c>
      <c r="P153" s="302" t="s">
        <v>523</v>
      </c>
      <c r="Q153" s="94"/>
      <c r="R153" s="164"/>
      <c r="S153" s="144"/>
      <c r="T153" s="148"/>
      <c r="U153" s="164"/>
      <c r="V153" s="144"/>
      <c r="W153" s="148"/>
      <c r="X153" s="289">
        <v>0.02</v>
      </c>
      <c r="Y153" s="290">
        <v>330</v>
      </c>
      <c r="Z153" s="1"/>
    </row>
    <row r="154" spans="1:26" ht="30" customHeight="1" x14ac:dyDescent="0.35">
      <c r="A154" s="7"/>
      <c r="B154" s="49" t="s">
        <v>50</v>
      </c>
      <c r="C154" s="106" t="s">
        <v>47</v>
      </c>
      <c r="D154" s="241" t="s">
        <v>162</v>
      </c>
      <c r="E154" s="24"/>
      <c r="F154" s="132">
        <v>0.03</v>
      </c>
      <c r="G154" s="131">
        <v>500</v>
      </c>
      <c r="H154" s="131"/>
      <c r="I154" s="132">
        <v>0.03</v>
      </c>
      <c r="J154" s="94">
        <v>500</v>
      </c>
      <c r="K154" s="39"/>
      <c r="L154" s="289">
        <v>0.03</v>
      </c>
      <c r="M154" s="94">
        <v>500</v>
      </c>
      <c r="N154" s="39"/>
      <c r="O154" s="132">
        <v>0.03</v>
      </c>
      <c r="P154" s="94">
        <v>500</v>
      </c>
      <c r="Q154" s="39"/>
      <c r="R154" s="164"/>
      <c r="S154" s="144"/>
      <c r="T154" s="148"/>
      <c r="U154" s="164"/>
      <c r="V154" s="144"/>
      <c r="W154" s="148"/>
      <c r="X154" s="195">
        <v>0.03</v>
      </c>
      <c r="Y154" s="193">
        <v>500</v>
      </c>
      <c r="Z154" s="1"/>
    </row>
    <row r="155" spans="1:26" ht="30" customHeight="1" x14ac:dyDescent="0.35">
      <c r="A155" s="7"/>
      <c r="B155" s="49" t="s">
        <v>51</v>
      </c>
      <c r="C155" s="106" t="s">
        <v>400</v>
      </c>
      <c r="D155" s="241" t="s">
        <v>162</v>
      </c>
      <c r="E155" s="24"/>
      <c r="F155" s="27">
        <v>1.7000000000000001E-2</v>
      </c>
      <c r="G155" s="87"/>
      <c r="H155" s="87"/>
      <c r="I155" s="38">
        <v>1.7000000000000001E-2</v>
      </c>
      <c r="J155" s="29"/>
      <c r="K155" s="29"/>
      <c r="L155" s="261">
        <v>1.7000000000000001E-2</v>
      </c>
      <c r="M155" s="29"/>
      <c r="N155" s="29"/>
      <c r="O155" s="38">
        <v>1.7000000000000001E-2</v>
      </c>
      <c r="P155" s="29"/>
      <c r="Q155" s="29"/>
      <c r="R155" s="164"/>
      <c r="S155" s="144"/>
      <c r="T155" s="148"/>
      <c r="U155" s="164"/>
      <c r="V155" s="144"/>
      <c r="W155" s="148"/>
      <c r="X155" s="194">
        <v>1.7000000000000001E-2</v>
      </c>
      <c r="Y155" s="1"/>
      <c r="Z155" s="1"/>
    </row>
    <row r="156" spans="1:26" ht="30" customHeight="1" x14ac:dyDescent="0.35">
      <c r="A156" s="7"/>
      <c r="B156" s="49" t="s">
        <v>131</v>
      </c>
      <c r="C156" s="106" t="s">
        <v>36</v>
      </c>
      <c r="D156" s="241" t="s">
        <v>162</v>
      </c>
      <c r="E156" s="24"/>
      <c r="F156" s="27">
        <v>2.1499999999999998E-2</v>
      </c>
      <c r="G156" s="87"/>
      <c r="H156" s="87"/>
      <c r="I156" s="38">
        <v>2.1500000000000002E-2</v>
      </c>
      <c r="J156" s="26"/>
      <c r="K156" s="26"/>
      <c r="L156" s="261">
        <v>2.1500000000000002E-2</v>
      </c>
      <c r="M156" s="26"/>
      <c r="N156" s="26"/>
      <c r="O156" s="38">
        <v>1.0750000000000001E-2</v>
      </c>
      <c r="P156" s="43"/>
      <c r="Q156" s="43"/>
      <c r="R156" s="164"/>
      <c r="S156" s="144"/>
      <c r="T156" s="148"/>
      <c r="U156" s="164"/>
      <c r="V156" s="144"/>
      <c r="W156" s="148"/>
      <c r="X156" s="194">
        <v>1.3975000000000001E-2</v>
      </c>
      <c r="Y156" s="1"/>
      <c r="Z156" s="1"/>
    </row>
    <row r="157" spans="1:26" ht="40.5" customHeight="1" x14ac:dyDescent="0.35">
      <c r="A157" s="7"/>
      <c r="B157" s="49" t="s">
        <v>132</v>
      </c>
      <c r="C157" s="106" t="s">
        <v>401</v>
      </c>
      <c r="D157" s="241" t="s">
        <v>162</v>
      </c>
      <c r="E157" s="24"/>
      <c r="F157" s="27">
        <v>1E-3</v>
      </c>
      <c r="G157" s="87">
        <v>250</v>
      </c>
      <c r="H157" s="87"/>
      <c r="I157" s="38">
        <v>1E-3</v>
      </c>
      <c r="J157" s="88">
        <v>250</v>
      </c>
      <c r="K157" s="29"/>
      <c r="L157" s="261">
        <v>1E-3</v>
      </c>
      <c r="M157" s="94">
        <v>250</v>
      </c>
      <c r="N157" s="29"/>
      <c r="O157" s="38">
        <v>1E-3</v>
      </c>
      <c r="P157" s="88">
        <v>250</v>
      </c>
      <c r="Q157" s="29"/>
      <c r="R157" s="164"/>
      <c r="S157" s="144"/>
      <c r="T157" s="148"/>
      <c r="U157" s="164"/>
      <c r="V157" s="144"/>
      <c r="W157" s="148"/>
      <c r="X157" s="194">
        <v>1E-3</v>
      </c>
      <c r="Y157" s="26">
        <v>250</v>
      </c>
      <c r="Z157" s="1"/>
    </row>
    <row r="158" spans="1:26" ht="30" customHeight="1" x14ac:dyDescent="0.35">
      <c r="A158" s="7"/>
      <c r="B158" s="49" t="s">
        <v>133</v>
      </c>
      <c r="C158" s="106" t="s">
        <v>124</v>
      </c>
      <c r="D158" s="241" t="s">
        <v>162</v>
      </c>
      <c r="E158" s="24"/>
      <c r="F158" s="27">
        <v>0.03</v>
      </c>
      <c r="G158" s="87">
        <v>100</v>
      </c>
      <c r="H158" s="87"/>
      <c r="I158" s="38">
        <v>0.03</v>
      </c>
      <c r="J158" s="88">
        <v>100</v>
      </c>
      <c r="K158" s="29"/>
      <c r="L158" s="261">
        <v>0.03</v>
      </c>
      <c r="M158" s="94">
        <v>100</v>
      </c>
      <c r="N158" s="29"/>
      <c r="O158" s="38">
        <v>0.03</v>
      </c>
      <c r="P158" s="88">
        <v>100</v>
      </c>
      <c r="Q158" s="29"/>
      <c r="R158" s="164"/>
      <c r="S158" s="144"/>
      <c r="T158" s="148"/>
      <c r="U158" s="164"/>
      <c r="V158" s="144"/>
      <c r="W158" s="148"/>
      <c r="X158" s="194">
        <v>0.03</v>
      </c>
      <c r="Y158" s="26">
        <v>100</v>
      </c>
      <c r="Z158" s="1"/>
    </row>
    <row r="159" spans="1:26" ht="30" customHeight="1" x14ac:dyDescent="0.35">
      <c r="A159" s="7"/>
      <c r="B159" s="49" t="s">
        <v>52</v>
      </c>
      <c r="C159" s="106" t="s">
        <v>9</v>
      </c>
      <c r="D159" s="241"/>
      <c r="E159" s="25"/>
      <c r="F159" s="26"/>
      <c r="G159" s="26"/>
      <c r="H159" s="26"/>
      <c r="I159" s="29"/>
      <c r="J159" s="29"/>
      <c r="K159" s="29"/>
      <c r="L159" s="29"/>
      <c r="M159" s="29"/>
      <c r="N159" s="29"/>
      <c r="O159" s="29"/>
      <c r="P159" s="29"/>
      <c r="Q159" s="29"/>
      <c r="R159" s="164"/>
      <c r="S159" s="144"/>
      <c r="T159" s="148"/>
      <c r="U159" s="164"/>
      <c r="V159" s="144"/>
      <c r="W159" s="148"/>
      <c r="X159" s="1"/>
      <c r="Y159" s="1"/>
      <c r="Z159" s="1"/>
    </row>
    <row r="160" spans="1:26" ht="24.75" customHeight="1" x14ac:dyDescent="0.35">
      <c r="A160" s="7"/>
      <c r="B160" s="49" t="s">
        <v>134</v>
      </c>
      <c r="C160" s="106" t="s">
        <v>10</v>
      </c>
      <c r="D160" s="241" t="s">
        <v>125</v>
      </c>
      <c r="E160" s="25"/>
      <c r="F160" s="26">
        <v>300</v>
      </c>
      <c r="G160" s="26"/>
      <c r="H160" s="26"/>
      <c r="I160" s="26">
        <v>300</v>
      </c>
      <c r="J160" s="29"/>
      <c r="K160" s="29"/>
      <c r="L160" s="26">
        <v>300</v>
      </c>
      <c r="M160" s="29"/>
      <c r="N160" s="29"/>
      <c r="O160" s="26">
        <v>150</v>
      </c>
      <c r="P160" s="29"/>
      <c r="Q160" s="29"/>
      <c r="R160" s="164"/>
      <c r="S160" s="144"/>
      <c r="T160" s="148"/>
      <c r="U160" s="164"/>
      <c r="V160" s="144"/>
      <c r="W160" s="148"/>
      <c r="X160" s="94">
        <v>200</v>
      </c>
      <c r="Y160" s="1"/>
      <c r="Z160" s="1"/>
    </row>
    <row r="161" spans="1:26" ht="33.75" customHeight="1" x14ac:dyDescent="0.35">
      <c r="A161" s="7"/>
      <c r="B161" s="49" t="s">
        <v>135</v>
      </c>
      <c r="C161" s="106" t="s">
        <v>11</v>
      </c>
      <c r="D161" s="241" t="s">
        <v>125</v>
      </c>
      <c r="E161" s="25"/>
      <c r="F161" s="26">
        <v>600</v>
      </c>
      <c r="G161" s="26"/>
      <c r="H161" s="26"/>
      <c r="I161" s="26">
        <v>600</v>
      </c>
      <c r="J161" s="29"/>
      <c r="K161" s="29"/>
      <c r="L161" s="26">
        <v>600</v>
      </c>
      <c r="M161" s="29"/>
      <c r="N161" s="29"/>
      <c r="O161" s="26">
        <v>300</v>
      </c>
      <c r="P161" s="29"/>
      <c r="Q161" s="29"/>
      <c r="R161" s="164"/>
      <c r="S161" s="144"/>
      <c r="T161" s="148"/>
      <c r="U161" s="164"/>
      <c r="V161" s="144"/>
      <c r="W161" s="148"/>
      <c r="X161" s="94">
        <v>400</v>
      </c>
      <c r="Y161" s="1"/>
      <c r="Z161" s="1"/>
    </row>
    <row r="162" spans="1:26" ht="25" customHeight="1" x14ac:dyDescent="0.35">
      <c r="B162" s="47" t="s">
        <v>66</v>
      </c>
      <c r="C162" s="211" t="s">
        <v>53</v>
      </c>
      <c r="D162" s="122"/>
      <c r="E162" s="83"/>
      <c r="F162" s="83"/>
      <c r="G162" s="83"/>
      <c r="H162" s="83"/>
      <c r="I162" s="35"/>
      <c r="J162" s="52"/>
      <c r="K162" s="35"/>
      <c r="L162" s="35"/>
      <c r="M162" s="52"/>
      <c r="N162" s="35"/>
      <c r="O162" s="35"/>
      <c r="P162" s="35"/>
      <c r="Q162" s="35"/>
      <c r="R162" s="126"/>
      <c r="S162" s="126"/>
      <c r="T162" s="126"/>
      <c r="U162" s="126"/>
      <c r="V162" s="126"/>
      <c r="W162" s="126"/>
      <c r="X162" s="35"/>
      <c r="Y162" s="35"/>
      <c r="Z162" s="35"/>
    </row>
    <row r="163" spans="1:26" ht="15" customHeight="1" x14ac:dyDescent="0.35">
      <c r="A163" s="7"/>
      <c r="B163" s="19"/>
      <c r="C163" s="212" t="s">
        <v>164</v>
      </c>
      <c r="D163" s="246"/>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4.25" customHeight="1" x14ac:dyDescent="0.35">
      <c r="A164" s="7"/>
      <c r="B164" s="19">
        <v>1</v>
      </c>
      <c r="C164" s="190" t="s">
        <v>654</v>
      </c>
      <c r="D164" s="247"/>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75" customHeight="1" x14ac:dyDescent="0.35">
      <c r="A165" s="7"/>
      <c r="B165" s="19">
        <v>2</v>
      </c>
      <c r="C165" s="204" t="s">
        <v>397</v>
      </c>
      <c r="D165" s="247"/>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27.75" customHeight="1" x14ac:dyDescent="0.35">
      <c r="A166" s="7"/>
      <c r="B166" s="19">
        <v>3</v>
      </c>
      <c r="C166" s="190" t="s">
        <v>168</v>
      </c>
      <c r="D166" s="247"/>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28.5" customHeight="1" x14ac:dyDescent="0.35">
      <c r="A167" s="7"/>
      <c r="B167" s="19">
        <v>4</v>
      </c>
      <c r="C167" s="190" t="s">
        <v>193</v>
      </c>
      <c r="D167" s="247"/>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82.5" customHeight="1" x14ac:dyDescent="0.35">
      <c r="A168" s="7"/>
      <c r="B168" s="19">
        <v>5</v>
      </c>
      <c r="C168" s="190" t="s">
        <v>362</v>
      </c>
      <c r="D168" s="247"/>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87.75" customHeight="1" x14ac:dyDescent="0.35">
      <c r="A169" s="7"/>
      <c r="B169" s="19">
        <v>6</v>
      </c>
      <c r="C169" s="190" t="s">
        <v>197</v>
      </c>
      <c r="D169" s="247"/>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17.75" customHeight="1" x14ac:dyDescent="0.35">
      <c r="A170" s="7"/>
      <c r="B170" s="19">
        <v>7</v>
      </c>
      <c r="C170" s="190" t="s">
        <v>640</v>
      </c>
      <c r="D170" s="247"/>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7.25" customHeight="1" x14ac:dyDescent="0.35">
      <c r="A171" s="7"/>
      <c r="B171" s="19">
        <v>8</v>
      </c>
      <c r="C171" s="190" t="s">
        <v>169</v>
      </c>
      <c r="D171" s="247"/>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30" customHeight="1" x14ac:dyDescent="0.35">
      <c r="A172" s="7"/>
      <c r="B172" s="19">
        <v>9</v>
      </c>
      <c r="C172" s="190" t="s">
        <v>351</v>
      </c>
      <c r="D172" s="247"/>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16.25" customHeight="1" x14ac:dyDescent="0.35">
      <c r="A173" s="7"/>
      <c r="B173" s="227">
        <v>10</v>
      </c>
      <c r="C173" s="213" t="s">
        <v>694</v>
      </c>
      <c r="D173" s="247"/>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22.5" customHeight="1" x14ac:dyDescent="0.35">
      <c r="B174" s="19">
        <v>11</v>
      </c>
      <c r="C174" s="323" t="s">
        <v>405</v>
      </c>
      <c r="D174" s="250"/>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s="21" customFormat="1" ht="30.75" customHeight="1" x14ac:dyDescent="0.35">
      <c r="A175" s="121"/>
      <c r="B175" s="19">
        <v>12</v>
      </c>
      <c r="C175" s="323" t="s">
        <v>296</v>
      </c>
      <c r="D175" s="24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s="21" customFormat="1" ht="63.75" customHeight="1" x14ac:dyDescent="0.35">
      <c r="A176" s="121"/>
      <c r="B176" s="19">
        <v>13</v>
      </c>
      <c r="C176" s="190" t="s">
        <v>650</v>
      </c>
      <c r="D176" s="24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35.25" customHeight="1" x14ac:dyDescent="0.35">
      <c r="B177" s="49" t="s">
        <v>58</v>
      </c>
      <c r="C177" s="108" t="s">
        <v>246</v>
      </c>
      <c r="D177" s="241" t="s">
        <v>54</v>
      </c>
      <c r="E177" s="24" t="s">
        <v>161</v>
      </c>
      <c r="F177" s="509">
        <v>565</v>
      </c>
      <c r="G177" s="509"/>
      <c r="H177" s="509"/>
      <c r="I177" s="509">
        <v>565</v>
      </c>
      <c r="J177" s="424"/>
      <c r="K177" s="424"/>
      <c r="L177" s="533">
        <v>565</v>
      </c>
      <c r="M177" s="424"/>
      <c r="N177" s="424"/>
      <c r="O177" s="509">
        <v>337</v>
      </c>
      <c r="P177" s="88"/>
      <c r="Q177" s="88"/>
      <c r="R177" s="652" t="s">
        <v>189</v>
      </c>
      <c r="S177" s="652"/>
      <c r="T177" s="652"/>
      <c r="U177" s="131">
        <v>550</v>
      </c>
      <c r="V177" s="78"/>
      <c r="W177" s="78"/>
      <c r="X177" s="193">
        <v>300</v>
      </c>
      <c r="Y177" s="1"/>
      <c r="Z177" s="1"/>
    </row>
    <row r="178" spans="1:26" ht="30" customHeight="1" x14ac:dyDescent="0.35">
      <c r="B178" s="49" t="s">
        <v>59</v>
      </c>
      <c r="C178" s="108" t="s">
        <v>68</v>
      </c>
      <c r="D178" s="24" t="s">
        <v>292</v>
      </c>
      <c r="E178" s="24" t="s">
        <v>161</v>
      </c>
      <c r="F178" s="509">
        <v>26</v>
      </c>
      <c r="G178" s="509"/>
      <c r="H178" s="509"/>
      <c r="I178" s="509" t="s">
        <v>863</v>
      </c>
      <c r="J178" s="424"/>
      <c r="K178" s="424"/>
      <c r="L178" s="533" t="s">
        <v>863</v>
      </c>
      <c r="M178" s="424"/>
      <c r="N178" s="424"/>
      <c r="O178" s="509">
        <v>7</v>
      </c>
      <c r="P178" s="424"/>
      <c r="Q178" s="424"/>
      <c r="R178" s="509">
        <v>26</v>
      </c>
      <c r="S178" s="1"/>
      <c r="T178" s="1"/>
      <c r="U178" s="77">
        <v>25</v>
      </c>
      <c r="V178" s="78"/>
      <c r="W178" s="78"/>
      <c r="X178" s="193">
        <v>50</v>
      </c>
      <c r="Y178" s="1"/>
      <c r="Z178" s="1"/>
    </row>
    <row r="179" spans="1:26" ht="30" customHeight="1" x14ac:dyDescent="0.35">
      <c r="B179" s="49" t="s">
        <v>60</v>
      </c>
      <c r="C179" s="108" t="s">
        <v>69</v>
      </c>
      <c r="D179" s="24" t="s">
        <v>284</v>
      </c>
      <c r="E179" s="24" t="s">
        <v>161</v>
      </c>
      <c r="F179" s="509">
        <v>102</v>
      </c>
      <c r="G179" s="509"/>
      <c r="H179" s="509"/>
      <c r="I179" s="509" t="s">
        <v>864</v>
      </c>
      <c r="J179" s="510"/>
      <c r="K179" s="510"/>
      <c r="L179" s="533" t="s">
        <v>864</v>
      </c>
      <c r="M179" s="510"/>
      <c r="N179" s="510"/>
      <c r="O179" s="509">
        <v>102</v>
      </c>
      <c r="P179" s="510"/>
      <c r="Q179" s="510"/>
      <c r="R179" s="509">
        <v>102</v>
      </c>
      <c r="S179" s="1"/>
      <c r="T179" s="1"/>
      <c r="U179" s="77" t="s">
        <v>346</v>
      </c>
      <c r="V179" s="29"/>
      <c r="W179" s="29"/>
      <c r="X179" s="198" t="s">
        <v>346</v>
      </c>
      <c r="Y179" s="1"/>
      <c r="Z179" s="1"/>
    </row>
    <row r="180" spans="1:26" ht="30" customHeight="1" x14ac:dyDescent="0.35">
      <c r="B180" s="49" t="s">
        <v>61</v>
      </c>
      <c r="C180" s="108" t="s">
        <v>255</v>
      </c>
      <c r="D180" s="236" t="s">
        <v>136</v>
      </c>
      <c r="E180" s="24" t="s">
        <v>161</v>
      </c>
      <c r="F180" s="509">
        <v>510</v>
      </c>
      <c r="G180" s="509"/>
      <c r="H180" s="509"/>
      <c r="I180" s="509">
        <v>510</v>
      </c>
      <c r="J180" s="510"/>
      <c r="K180" s="510"/>
      <c r="L180" s="533">
        <v>510</v>
      </c>
      <c r="M180" s="510"/>
      <c r="N180" s="510"/>
      <c r="O180" s="509">
        <v>306</v>
      </c>
      <c r="P180" s="29"/>
      <c r="Q180" s="29"/>
      <c r="R180" s="652" t="s">
        <v>189</v>
      </c>
      <c r="S180" s="652"/>
      <c r="T180" s="652"/>
      <c r="U180" s="131">
        <v>500</v>
      </c>
      <c r="V180" s="29"/>
      <c r="W180" s="29"/>
      <c r="X180" s="26">
        <v>300</v>
      </c>
      <c r="Y180" s="1"/>
      <c r="Z180" s="1"/>
    </row>
    <row r="181" spans="1:26" ht="48.75" customHeight="1" x14ac:dyDescent="0.35">
      <c r="B181" s="49" t="s">
        <v>62</v>
      </c>
      <c r="C181" s="108" t="s">
        <v>55</v>
      </c>
      <c r="D181" s="24" t="s">
        <v>284</v>
      </c>
      <c r="E181" s="24" t="s">
        <v>161</v>
      </c>
      <c r="F181" s="509">
        <v>204</v>
      </c>
      <c r="G181" s="509"/>
      <c r="H181" s="509"/>
      <c r="I181" s="509">
        <v>204</v>
      </c>
      <c r="J181" s="510"/>
      <c r="K181" s="510"/>
      <c r="L181" s="533">
        <v>204</v>
      </c>
      <c r="M181" s="510"/>
      <c r="N181" s="510"/>
      <c r="O181" s="509">
        <v>102</v>
      </c>
      <c r="P181" s="510"/>
      <c r="Q181" s="510"/>
      <c r="R181" s="509">
        <v>204</v>
      </c>
      <c r="S181" s="1"/>
      <c r="T181" s="1"/>
      <c r="U181" s="131">
        <v>200</v>
      </c>
      <c r="V181" s="29"/>
      <c r="W181" s="29"/>
      <c r="X181" s="26">
        <v>150</v>
      </c>
      <c r="Y181" s="1"/>
      <c r="Z181" s="1"/>
    </row>
    <row r="182" spans="1:26" ht="75.75" customHeight="1" x14ac:dyDescent="0.35">
      <c r="B182" s="20" t="s">
        <v>63</v>
      </c>
      <c r="C182" s="108" t="s">
        <v>137</v>
      </c>
      <c r="D182" s="241" t="s">
        <v>167</v>
      </c>
      <c r="E182" s="24" t="s">
        <v>161</v>
      </c>
      <c r="F182" s="533" t="s">
        <v>916</v>
      </c>
      <c r="G182" s="533"/>
      <c r="H182" s="533"/>
      <c r="I182" s="533" t="s">
        <v>903</v>
      </c>
      <c r="J182" s="510"/>
      <c r="K182" s="510"/>
      <c r="L182" s="533" t="s">
        <v>903</v>
      </c>
      <c r="M182" s="510"/>
      <c r="N182" s="510"/>
      <c r="O182" s="533" t="s">
        <v>903</v>
      </c>
      <c r="P182" s="510"/>
      <c r="Q182" s="510"/>
      <c r="R182" s="533" t="s">
        <v>917</v>
      </c>
      <c r="S182" s="540"/>
      <c r="T182" s="540"/>
      <c r="U182" s="533">
        <v>1000</v>
      </c>
      <c r="V182" s="510"/>
      <c r="W182" s="510"/>
      <c r="X182" s="533" t="s">
        <v>903</v>
      </c>
      <c r="Y182" s="1"/>
      <c r="Z182" s="1"/>
    </row>
    <row r="183" spans="1:26" ht="30" customHeight="1" x14ac:dyDescent="0.35">
      <c r="B183" s="20" t="s">
        <v>64</v>
      </c>
      <c r="C183" s="108" t="s">
        <v>138</v>
      </c>
      <c r="D183" s="241" t="s">
        <v>167</v>
      </c>
      <c r="E183" s="24" t="s">
        <v>161</v>
      </c>
      <c r="F183" s="509">
        <v>2040</v>
      </c>
      <c r="G183" s="509"/>
      <c r="H183" s="509"/>
      <c r="I183" s="509">
        <v>2040</v>
      </c>
      <c r="J183" s="510"/>
      <c r="K183" s="510"/>
      <c r="L183" s="533">
        <v>1530</v>
      </c>
      <c r="M183" s="510"/>
      <c r="N183" s="510"/>
      <c r="O183" s="509">
        <v>1530</v>
      </c>
      <c r="P183" s="510"/>
      <c r="Q183" s="510"/>
      <c r="R183" s="509">
        <v>5100</v>
      </c>
      <c r="S183" s="63"/>
      <c r="T183" s="63"/>
      <c r="U183" s="131">
        <v>2000</v>
      </c>
      <c r="V183" s="29"/>
      <c r="W183" s="29"/>
      <c r="X183" s="26">
        <v>2000</v>
      </c>
      <c r="Y183" s="1"/>
      <c r="Z183" s="1"/>
    </row>
    <row r="184" spans="1:26" ht="15" customHeight="1" x14ac:dyDescent="0.35">
      <c r="B184" s="20" t="s">
        <v>65</v>
      </c>
      <c r="C184" s="108" t="s">
        <v>139</v>
      </c>
      <c r="D184" s="241"/>
      <c r="E184" s="79"/>
      <c r="F184" s="79"/>
      <c r="G184" s="79"/>
      <c r="H184" s="79"/>
      <c r="I184" s="23"/>
      <c r="J184" s="23"/>
      <c r="K184" s="23"/>
      <c r="L184" s="539"/>
      <c r="M184" s="539"/>
      <c r="N184" s="539"/>
      <c r="O184" s="23"/>
      <c r="P184" s="23"/>
      <c r="Q184" s="23"/>
      <c r="R184" s="64"/>
      <c r="S184" s="1"/>
      <c r="T184" s="1"/>
      <c r="U184" s="23"/>
      <c r="V184" s="23"/>
      <c r="W184" s="23"/>
      <c r="X184" s="193"/>
      <c r="Y184" s="1"/>
      <c r="Z184" s="1"/>
    </row>
    <row r="185" spans="1:26" x14ac:dyDescent="0.35">
      <c r="B185" s="20" t="s">
        <v>143</v>
      </c>
      <c r="C185" s="108" t="s">
        <v>56</v>
      </c>
      <c r="D185" s="241" t="s">
        <v>34</v>
      </c>
      <c r="E185" s="24"/>
      <c r="F185" s="87">
        <v>1000</v>
      </c>
      <c r="G185" s="87"/>
      <c r="H185" s="87"/>
      <c r="I185" s="26">
        <v>500</v>
      </c>
      <c r="J185" s="29"/>
      <c r="K185" s="29"/>
      <c r="L185" s="533">
        <v>500</v>
      </c>
      <c r="M185" s="528"/>
      <c r="N185" s="528"/>
      <c r="O185" s="26">
        <v>500</v>
      </c>
      <c r="P185" s="29"/>
      <c r="Q185" s="29"/>
      <c r="R185" s="14">
        <v>1000</v>
      </c>
      <c r="S185" s="63"/>
      <c r="T185" s="63"/>
      <c r="U185" s="26">
        <v>1000</v>
      </c>
      <c r="V185" s="29"/>
      <c r="W185" s="29"/>
      <c r="X185" s="26">
        <v>1000</v>
      </c>
      <c r="Y185" s="1"/>
      <c r="Z185" s="1"/>
    </row>
    <row r="186" spans="1:26" ht="26.25" customHeight="1" x14ac:dyDescent="0.35">
      <c r="B186" s="20" t="s">
        <v>144</v>
      </c>
      <c r="C186" s="108" t="s">
        <v>57</v>
      </c>
      <c r="D186" s="241" t="s">
        <v>34</v>
      </c>
      <c r="E186" s="24"/>
      <c r="F186" s="87" t="s">
        <v>247</v>
      </c>
      <c r="G186" s="87"/>
      <c r="H186" s="87"/>
      <c r="I186" s="26" t="s">
        <v>247</v>
      </c>
      <c r="J186" s="29"/>
      <c r="K186" s="29"/>
      <c r="L186" s="533" t="s">
        <v>247</v>
      </c>
      <c r="M186" s="528"/>
      <c r="N186" s="528"/>
      <c r="O186" s="26" t="s">
        <v>247</v>
      </c>
      <c r="P186" s="29"/>
      <c r="Q186" s="29"/>
      <c r="R186" s="652" t="s">
        <v>189</v>
      </c>
      <c r="S186" s="652"/>
      <c r="T186" s="652"/>
      <c r="U186" s="26" t="s">
        <v>247</v>
      </c>
      <c r="V186" s="29"/>
      <c r="W186" s="29"/>
      <c r="X186" s="26" t="s">
        <v>247</v>
      </c>
      <c r="Y186" s="1"/>
      <c r="Z186" s="1"/>
    </row>
    <row r="187" spans="1:26" ht="35.25" customHeight="1" x14ac:dyDescent="0.35">
      <c r="B187" s="20" t="s">
        <v>67</v>
      </c>
      <c r="C187" s="108" t="s">
        <v>140</v>
      </c>
      <c r="D187" s="24" t="s">
        <v>414</v>
      </c>
      <c r="E187" s="24"/>
      <c r="F187" s="87">
        <v>400</v>
      </c>
      <c r="G187" s="87"/>
      <c r="H187" s="87"/>
      <c r="I187" s="87">
        <v>480</v>
      </c>
      <c r="J187" s="29"/>
      <c r="K187" s="29"/>
      <c r="L187" s="533">
        <v>300</v>
      </c>
      <c r="M187" s="528"/>
      <c r="N187" s="528"/>
      <c r="O187" s="87">
        <v>200</v>
      </c>
      <c r="P187" s="29"/>
      <c r="Q187" s="29"/>
      <c r="R187" s="14">
        <v>400</v>
      </c>
      <c r="S187" s="63"/>
      <c r="T187" s="63"/>
      <c r="U187" s="77" t="s">
        <v>298</v>
      </c>
      <c r="V187" s="29"/>
      <c r="W187" s="29"/>
      <c r="X187" s="345" t="s">
        <v>346</v>
      </c>
      <c r="Y187" s="1"/>
      <c r="Z187" s="1"/>
    </row>
    <row r="188" spans="1:26" ht="24" customHeight="1" x14ac:dyDescent="0.35">
      <c r="B188" s="49" t="s">
        <v>70</v>
      </c>
      <c r="C188" s="108" t="s">
        <v>33</v>
      </c>
      <c r="D188" s="241"/>
      <c r="E188" s="32"/>
      <c r="F188" s="32"/>
      <c r="G188" s="32"/>
      <c r="H188" s="32"/>
      <c r="I188" s="23"/>
      <c r="J188" s="23"/>
      <c r="K188" s="23"/>
      <c r="L188" s="539"/>
      <c r="M188" s="529"/>
      <c r="N188" s="529"/>
      <c r="O188" s="23"/>
      <c r="P188" s="23"/>
      <c r="Q188" s="23"/>
      <c r="R188" s="652" t="s">
        <v>189</v>
      </c>
      <c r="S188" s="652"/>
      <c r="T188" s="652"/>
      <c r="U188" s="23"/>
      <c r="V188" s="23"/>
      <c r="W188" s="23"/>
      <c r="X188" s="193"/>
      <c r="Y188" s="1"/>
      <c r="Z188" s="1"/>
    </row>
    <row r="189" spans="1:26" x14ac:dyDescent="0.35">
      <c r="B189" s="49" t="s">
        <v>145</v>
      </c>
      <c r="C189" s="108" t="s">
        <v>141</v>
      </c>
      <c r="D189" s="241" t="s">
        <v>34</v>
      </c>
      <c r="E189" s="25" t="s">
        <v>161</v>
      </c>
      <c r="F189" s="509">
        <v>510</v>
      </c>
      <c r="G189" s="509"/>
      <c r="H189" s="509"/>
      <c r="I189" s="509">
        <v>510</v>
      </c>
      <c r="J189" s="510"/>
      <c r="K189" s="510"/>
      <c r="L189" s="533">
        <v>510</v>
      </c>
      <c r="M189" s="528"/>
      <c r="N189" s="528"/>
      <c r="O189" s="509">
        <v>306</v>
      </c>
      <c r="P189" s="29"/>
      <c r="Q189" s="29"/>
      <c r="R189" s="652"/>
      <c r="S189" s="652"/>
      <c r="T189" s="652"/>
      <c r="U189" s="131">
        <v>500</v>
      </c>
      <c r="V189" s="29"/>
      <c r="W189" s="29"/>
      <c r="X189" s="193">
        <v>300</v>
      </c>
      <c r="Y189" s="1"/>
      <c r="Z189" s="1"/>
    </row>
    <row r="190" spans="1:26" ht="34.5" customHeight="1" x14ac:dyDescent="0.35">
      <c r="B190" s="49" t="s">
        <v>146</v>
      </c>
      <c r="C190" s="108" t="s">
        <v>182</v>
      </c>
      <c r="D190" s="241" t="s">
        <v>34</v>
      </c>
      <c r="E190" s="25" t="s">
        <v>161</v>
      </c>
      <c r="F190" s="509" t="s">
        <v>865</v>
      </c>
      <c r="G190" s="509"/>
      <c r="H190" s="509"/>
      <c r="I190" s="509" t="s">
        <v>865</v>
      </c>
      <c r="J190" s="510"/>
      <c r="K190" s="510"/>
      <c r="L190" s="533" t="s">
        <v>866</v>
      </c>
      <c r="M190" s="528"/>
      <c r="N190" s="528"/>
      <c r="O190" s="509" t="s">
        <v>866</v>
      </c>
      <c r="P190" s="29"/>
      <c r="Q190" s="29"/>
      <c r="R190" s="652"/>
      <c r="S190" s="652"/>
      <c r="T190" s="652"/>
      <c r="U190" s="131" t="s">
        <v>247</v>
      </c>
      <c r="V190" s="29"/>
      <c r="W190" s="29"/>
      <c r="X190" s="26" t="s">
        <v>249</v>
      </c>
      <c r="Y190" s="1"/>
      <c r="Z190" s="1"/>
    </row>
    <row r="191" spans="1:26" ht="37.5" customHeight="1" x14ac:dyDescent="0.35">
      <c r="A191" s="7"/>
      <c r="B191" s="20" t="s">
        <v>147</v>
      </c>
      <c r="C191" s="108" t="s">
        <v>406</v>
      </c>
      <c r="D191" s="241" t="s">
        <v>224</v>
      </c>
      <c r="E191" s="25"/>
      <c r="F191" s="26" t="s">
        <v>248</v>
      </c>
      <c r="G191" s="26"/>
      <c r="H191" s="26"/>
      <c r="I191" s="26" t="s">
        <v>248</v>
      </c>
      <c r="J191" s="29"/>
      <c r="K191" s="29"/>
      <c r="L191" s="533" t="s">
        <v>892</v>
      </c>
      <c r="M191" s="528"/>
      <c r="N191" s="528"/>
      <c r="O191" s="26" t="s">
        <v>303</v>
      </c>
      <c r="P191" s="29"/>
      <c r="Q191" s="29"/>
      <c r="R191" s="652" t="s">
        <v>189</v>
      </c>
      <c r="S191" s="652"/>
      <c r="T191" s="652"/>
      <c r="U191" s="26" t="s">
        <v>248</v>
      </c>
      <c r="V191" s="29"/>
      <c r="W191" s="29"/>
      <c r="X191" s="26" t="s">
        <v>248</v>
      </c>
      <c r="Y191" s="1"/>
      <c r="Z191" s="1"/>
    </row>
    <row r="192" spans="1:26" ht="60.75" customHeight="1" x14ac:dyDescent="0.35">
      <c r="A192" s="7"/>
      <c r="B192" s="49" t="s">
        <v>148</v>
      </c>
      <c r="C192" s="108" t="s">
        <v>278</v>
      </c>
      <c r="D192" s="241" t="s">
        <v>142</v>
      </c>
      <c r="E192" s="25"/>
      <c r="F192" s="26">
        <v>200</v>
      </c>
      <c r="G192" s="26"/>
      <c r="H192" s="26"/>
      <c r="I192" s="26">
        <v>200</v>
      </c>
      <c r="J192" s="25"/>
      <c r="K192" s="34"/>
      <c r="L192" s="533">
        <v>200</v>
      </c>
      <c r="M192" s="524"/>
      <c r="N192" s="530"/>
      <c r="O192" s="26">
        <v>200</v>
      </c>
      <c r="P192" s="34"/>
      <c r="Q192" s="34"/>
      <c r="R192" s="652" t="s">
        <v>189</v>
      </c>
      <c r="S192" s="652"/>
      <c r="T192" s="652"/>
      <c r="U192" s="26">
        <v>200</v>
      </c>
      <c r="V192" s="34"/>
      <c r="W192" s="34"/>
      <c r="X192" s="193">
        <v>200</v>
      </c>
      <c r="Y192" s="1"/>
      <c r="Z192" s="1"/>
    </row>
    <row r="193" spans="1:26" ht="37.5" customHeight="1" x14ac:dyDescent="0.35">
      <c r="A193" s="7"/>
      <c r="B193" s="20" t="s">
        <v>245</v>
      </c>
      <c r="C193" s="108" t="s">
        <v>297</v>
      </c>
      <c r="D193" s="287" t="s">
        <v>695</v>
      </c>
      <c r="E193" s="24"/>
      <c r="F193" s="87">
        <v>300</v>
      </c>
      <c r="G193" s="87"/>
      <c r="H193" s="87"/>
      <c r="I193" s="87">
        <v>300</v>
      </c>
      <c r="J193" s="24"/>
      <c r="K193" s="28"/>
      <c r="L193" s="533">
        <v>200</v>
      </c>
      <c r="M193" s="524"/>
      <c r="N193" s="530"/>
      <c r="O193" s="24" t="s">
        <v>186</v>
      </c>
      <c r="P193" s="28"/>
      <c r="Q193" s="28"/>
      <c r="R193" s="652" t="s">
        <v>189</v>
      </c>
      <c r="S193" s="652"/>
      <c r="T193" s="652"/>
      <c r="U193" s="628" t="s">
        <v>189</v>
      </c>
      <c r="V193" s="628"/>
      <c r="W193" s="628"/>
      <c r="X193" s="605" t="s">
        <v>189</v>
      </c>
      <c r="Y193" s="606"/>
      <c r="Z193" s="607"/>
    </row>
    <row r="194" spans="1:26" s="5" customFormat="1" ht="37.5" customHeight="1" x14ac:dyDescent="0.35">
      <c r="A194" s="370"/>
      <c r="B194" s="20" t="s">
        <v>642</v>
      </c>
      <c r="C194" s="108" t="s">
        <v>643</v>
      </c>
      <c r="D194" s="287" t="s">
        <v>157</v>
      </c>
      <c r="E194" s="25"/>
      <c r="F194" s="593" t="s">
        <v>346</v>
      </c>
      <c r="G194" s="594"/>
      <c r="H194" s="595"/>
      <c r="I194" s="24" t="s">
        <v>186</v>
      </c>
      <c r="J194" s="24"/>
      <c r="K194" s="28"/>
      <c r="L194" s="410" t="s">
        <v>186</v>
      </c>
      <c r="M194" s="524"/>
      <c r="N194" s="530"/>
      <c r="O194" s="24" t="s">
        <v>186</v>
      </c>
      <c r="P194" s="28"/>
      <c r="Q194" s="28"/>
      <c r="R194" s="628" t="s">
        <v>346</v>
      </c>
      <c r="S194" s="628"/>
      <c r="T194" s="628"/>
      <c r="U194" s="368"/>
      <c r="V194" s="368"/>
      <c r="W194" s="368"/>
      <c r="X194" s="628" t="s">
        <v>346</v>
      </c>
      <c r="Y194" s="628"/>
      <c r="Z194" s="628"/>
    </row>
    <row r="195" spans="1:26" ht="18.75" customHeight="1" x14ac:dyDescent="0.35">
      <c r="B195" s="47" t="s">
        <v>149</v>
      </c>
      <c r="C195" s="211" t="s">
        <v>150</v>
      </c>
      <c r="D195" s="122"/>
      <c r="E195" s="122"/>
      <c r="F195" s="122"/>
      <c r="G195" s="122"/>
      <c r="H195" s="122"/>
      <c r="I195" s="52"/>
      <c r="J195" s="52"/>
      <c r="K195" s="52"/>
      <c r="L195" s="52"/>
      <c r="M195" s="52"/>
      <c r="N195" s="52"/>
      <c r="O195" s="52"/>
      <c r="P195" s="52"/>
      <c r="Q195" s="52"/>
      <c r="R195" s="624" t="s">
        <v>189</v>
      </c>
      <c r="S195" s="624"/>
      <c r="T195" s="624"/>
      <c r="U195" s="624" t="s">
        <v>189</v>
      </c>
      <c r="V195" s="624"/>
      <c r="W195" s="624"/>
      <c r="X195" s="122"/>
      <c r="Y195" s="122"/>
      <c r="Z195" s="122"/>
    </row>
    <row r="196" spans="1:26" ht="15" customHeight="1" x14ac:dyDescent="0.35">
      <c r="A196" s="7"/>
      <c r="B196" s="19"/>
      <c r="C196" s="212" t="s">
        <v>164</v>
      </c>
      <c r="D196" s="246"/>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4.25" customHeight="1" x14ac:dyDescent="0.35">
      <c r="A197" s="7"/>
      <c r="B197" s="19">
        <v>1</v>
      </c>
      <c r="C197" s="206" t="s">
        <v>175</v>
      </c>
      <c r="D197" s="247"/>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35">
      <c r="A198" s="7"/>
      <c r="B198" s="19">
        <v>2</v>
      </c>
      <c r="C198" s="206" t="s">
        <v>176</v>
      </c>
      <c r="D198" s="247"/>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75" customHeight="1" x14ac:dyDescent="0.35">
      <c r="A199" s="7"/>
      <c r="B199" s="19">
        <v>3</v>
      </c>
      <c r="C199" s="206" t="s">
        <v>177</v>
      </c>
      <c r="D199" s="247"/>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33" customHeight="1" x14ac:dyDescent="0.35">
      <c r="A200" s="7"/>
      <c r="B200" s="19">
        <v>4</v>
      </c>
      <c r="C200" s="206" t="s">
        <v>178</v>
      </c>
      <c r="D200" s="247"/>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32.25" customHeight="1" x14ac:dyDescent="0.35">
      <c r="A201" s="7"/>
      <c r="B201" s="19">
        <v>5</v>
      </c>
      <c r="C201" s="206" t="s">
        <v>170</v>
      </c>
      <c r="D201" s="247"/>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28.5" customHeight="1" x14ac:dyDescent="0.35">
      <c r="A202" s="7"/>
      <c r="B202" s="19">
        <v>6</v>
      </c>
      <c r="C202" s="206" t="s">
        <v>171</v>
      </c>
      <c r="D202" s="247"/>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29.25" customHeight="1" x14ac:dyDescent="0.35">
      <c r="A203" s="7"/>
      <c r="B203" s="19">
        <v>7</v>
      </c>
      <c r="C203" s="206" t="s">
        <v>172</v>
      </c>
      <c r="D203" s="247"/>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7.25" customHeight="1" x14ac:dyDescent="0.35">
      <c r="A204" s="7"/>
      <c r="B204" s="19">
        <v>8</v>
      </c>
      <c r="C204" s="206" t="s">
        <v>398</v>
      </c>
      <c r="D204" s="247"/>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29.25" customHeight="1" x14ac:dyDescent="0.35">
      <c r="A205" s="7"/>
      <c r="B205" s="19">
        <v>9</v>
      </c>
      <c r="C205" s="206" t="s">
        <v>173</v>
      </c>
      <c r="D205" s="247"/>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42" customHeight="1" x14ac:dyDescent="0.35">
      <c r="A206" s="7"/>
      <c r="B206" s="19">
        <v>10</v>
      </c>
      <c r="C206" s="206" t="s">
        <v>174</v>
      </c>
      <c r="D206" s="247"/>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29.25" customHeight="1" x14ac:dyDescent="0.35">
      <c r="A207" s="7"/>
      <c r="B207" s="19">
        <v>11</v>
      </c>
      <c r="C207" s="206" t="s">
        <v>179</v>
      </c>
      <c r="D207" s="247"/>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27.75" customHeight="1" x14ac:dyDescent="0.35">
      <c r="B208" s="19">
        <v>12</v>
      </c>
      <c r="C208" s="206" t="s">
        <v>180</v>
      </c>
      <c r="D208" s="247"/>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35.25" customHeight="1" collapsed="1" x14ac:dyDescent="0.35">
      <c r="B209" s="32" t="s">
        <v>13</v>
      </c>
      <c r="C209" s="30" t="s">
        <v>12</v>
      </c>
      <c r="D209" s="25"/>
      <c r="E209" s="25"/>
      <c r="F209" s="87" t="s">
        <v>346</v>
      </c>
      <c r="G209" s="87"/>
      <c r="H209" s="87"/>
      <c r="I209" s="24" t="s">
        <v>186</v>
      </c>
      <c r="J209" s="87"/>
      <c r="K209" s="87"/>
      <c r="L209" s="24" t="s">
        <v>186</v>
      </c>
      <c r="M209" s="534"/>
      <c r="N209" s="534"/>
      <c r="O209" s="24" t="s">
        <v>186</v>
      </c>
      <c r="P209" s="87"/>
      <c r="Q209" s="87"/>
      <c r="R209" s="164"/>
      <c r="S209" s="144"/>
      <c r="T209" s="148"/>
      <c r="U209" s="164"/>
      <c r="V209" s="144"/>
      <c r="W209" s="148"/>
      <c r="X209" s="198" t="s">
        <v>346</v>
      </c>
      <c r="Y209" s="193"/>
      <c r="Z209" s="193"/>
    </row>
    <row r="210" spans="1:26" ht="25.5" customHeight="1" x14ac:dyDescent="0.35">
      <c r="B210" s="32" t="s">
        <v>15</v>
      </c>
      <c r="C210" s="30" t="s">
        <v>14</v>
      </c>
      <c r="D210" s="25" t="s">
        <v>163</v>
      </c>
      <c r="E210" s="25"/>
      <c r="F210" s="27">
        <v>3.0000000000000001E-3</v>
      </c>
      <c r="G210" s="87">
        <v>3500</v>
      </c>
      <c r="H210" s="87">
        <v>30000</v>
      </c>
      <c r="I210" s="27">
        <v>3.0000000000000001E-3</v>
      </c>
      <c r="J210" s="87">
        <v>1500</v>
      </c>
      <c r="K210" s="87">
        <v>25000</v>
      </c>
      <c r="L210" s="289">
        <v>3.0000000000000001E-3</v>
      </c>
      <c r="M210" s="534">
        <v>1500</v>
      </c>
      <c r="N210" s="534">
        <v>25000</v>
      </c>
      <c r="O210" s="27">
        <v>1.5E-3</v>
      </c>
      <c r="P210" s="87">
        <v>1500</v>
      </c>
      <c r="Q210" s="87">
        <v>25000</v>
      </c>
      <c r="R210" s="164"/>
      <c r="S210" s="144"/>
      <c r="T210" s="148"/>
      <c r="U210" s="164"/>
      <c r="V210" s="144"/>
      <c r="W210" s="148"/>
      <c r="X210" s="195">
        <v>1.0019999999999999E-3</v>
      </c>
      <c r="Y210" s="193">
        <v>1000</v>
      </c>
      <c r="Z210" s="193">
        <v>25000</v>
      </c>
    </row>
    <row r="211" spans="1:26" ht="25.5" customHeight="1" x14ac:dyDescent="0.35">
      <c r="B211" s="32" t="s">
        <v>17</v>
      </c>
      <c r="C211" s="30" t="s">
        <v>16</v>
      </c>
      <c r="D211" s="25"/>
      <c r="E211" s="25"/>
      <c r="F211" s="87">
        <v>1500</v>
      </c>
      <c r="G211" s="87"/>
      <c r="H211" s="87"/>
      <c r="I211" s="87">
        <v>1000.05</v>
      </c>
      <c r="J211" s="29"/>
      <c r="K211" s="29"/>
      <c r="L211" s="534">
        <v>1000.05</v>
      </c>
      <c r="M211" s="29"/>
      <c r="N211" s="29"/>
      <c r="O211" s="87">
        <v>999.75</v>
      </c>
      <c r="P211" s="87"/>
      <c r="Q211" s="87"/>
      <c r="R211" s="164"/>
      <c r="S211" s="144"/>
      <c r="T211" s="148"/>
      <c r="U211" s="164"/>
      <c r="V211" s="144"/>
      <c r="W211" s="148"/>
      <c r="X211" s="193">
        <v>999.75</v>
      </c>
      <c r="Y211" s="193"/>
      <c r="Z211" s="193"/>
    </row>
    <row r="212" spans="1:26" ht="25.5" customHeight="1" x14ac:dyDescent="0.35">
      <c r="B212" s="32" t="s">
        <v>18</v>
      </c>
      <c r="C212" s="30" t="s">
        <v>151</v>
      </c>
      <c r="D212" s="25" t="s">
        <v>163</v>
      </c>
      <c r="E212" s="25"/>
      <c r="F212" s="27">
        <v>1.9E-3</v>
      </c>
      <c r="G212" s="87">
        <v>2700</v>
      </c>
      <c r="H212" s="87">
        <v>100000</v>
      </c>
      <c r="I212" s="27">
        <v>1.9E-3</v>
      </c>
      <c r="J212" s="87">
        <v>2000</v>
      </c>
      <c r="K212" s="87">
        <v>100000</v>
      </c>
      <c r="L212" s="289">
        <v>1.9E-3</v>
      </c>
      <c r="M212" s="534">
        <v>2000</v>
      </c>
      <c r="N212" s="534">
        <v>100000</v>
      </c>
      <c r="O212" s="27">
        <v>1.9E-3</v>
      </c>
      <c r="P212" s="87">
        <v>1500</v>
      </c>
      <c r="Q212" s="87">
        <v>100000</v>
      </c>
      <c r="R212" s="164"/>
      <c r="S212" s="144"/>
      <c r="T212" s="148"/>
      <c r="U212" s="164"/>
      <c r="V212" s="144"/>
      <c r="W212" s="148"/>
      <c r="X212" s="195">
        <v>1.0449999999999999E-3</v>
      </c>
      <c r="Y212" s="193">
        <v>1000</v>
      </c>
      <c r="Z212" s="193">
        <v>100000</v>
      </c>
    </row>
    <row r="213" spans="1:26" ht="25.5" customHeight="1" x14ac:dyDescent="0.35">
      <c r="B213" s="32" t="s">
        <v>19</v>
      </c>
      <c r="C213" s="30" t="s">
        <v>152</v>
      </c>
      <c r="D213" s="25" t="s">
        <v>163</v>
      </c>
      <c r="E213" s="25"/>
      <c r="F213" s="27">
        <v>1.9E-3</v>
      </c>
      <c r="G213" s="87">
        <v>3000</v>
      </c>
      <c r="H213" s="87">
        <v>30000</v>
      </c>
      <c r="I213" s="27">
        <v>1.9E-3</v>
      </c>
      <c r="J213" s="87">
        <v>1500</v>
      </c>
      <c r="K213" s="87">
        <v>15000</v>
      </c>
      <c r="L213" s="289">
        <v>1.9E-3</v>
      </c>
      <c r="M213" s="534">
        <v>1500</v>
      </c>
      <c r="N213" s="534">
        <v>15000</v>
      </c>
      <c r="O213" s="27">
        <v>9.5E-4</v>
      </c>
      <c r="P213" s="87">
        <v>1500</v>
      </c>
      <c r="Q213" s="87">
        <v>15000</v>
      </c>
      <c r="R213" s="164"/>
      <c r="S213" s="144"/>
      <c r="T213" s="148"/>
      <c r="U213" s="164"/>
      <c r="V213" s="144"/>
      <c r="W213" s="148"/>
      <c r="X213" s="195">
        <v>9.5E-4</v>
      </c>
      <c r="Y213" s="193">
        <v>1000</v>
      </c>
      <c r="Z213" s="193">
        <v>15000</v>
      </c>
    </row>
    <row r="214" spans="1:26" ht="36.75" customHeight="1" x14ac:dyDescent="0.35">
      <c r="B214" s="32" t="s">
        <v>21</v>
      </c>
      <c r="C214" s="30" t="s">
        <v>20</v>
      </c>
      <c r="D214" s="25"/>
      <c r="E214" s="25"/>
      <c r="F214" s="87" t="s">
        <v>346</v>
      </c>
      <c r="G214" s="87"/>
      <c r="H214" s="87"/>
      <c r="I214" s="24" t="s">
        <v>186</v>
      </c>
      <c r="J214" s="87"/>
      <c r="K214" s="87"/>
      <c r="L214" s="24" t="s">
        <v>186</v>
      </c>
      <c r="M214" s="534"/>
      <c r="N214" s="534"/>
      <c r="O214" s="24" t="s">
        <v>186</v>
      </c>
      <c r="P214" s="87"/>
      <c r="Q214" s="87"/>
      <c r="R214" s="164"/>
      <c r="S214" s="144"/>
      <c r="T214" s="148"/>
      <c r="U214" s="164"/>
      <c r="V214" s="144"/>
      <c r="W214" s="148"/>
      <c r="X214" s="198" t="s">
        <v>346</v>
      </c>
      <c r="Y214" s="193"/>
      <c r="Z214" s="193"/>
    </row>
    <row r="215" spans="1:26" ht="26.25" customHeight="1" x14ac:dyDescent="0.35">
      <c r="B215" s="32" t="s">
        <v>22</v>
      </c>
      <c r="C215" s="30" t="s">
        <v>403</v>
      </c>
      <c r="D215" s="25"/>
      <c r="E215" s="25"/>
      <c r="F215" s="87">
        <v>1650</v>
      </c>
      <c r="G215" s="87"/>
      <c r="H215" s="87"/>
      <c r="I215" s="87">
        <v>800.25</v>
      </c>
      <c r="J215" s="87"/>
      <c r="K215" s="87"/>
      <c r="L215" s="534">
        <v>800.25</v>
      </c>
      <c r="M215" s="534"/>
      <c r="N215" s="534"/>
      <c r="O215" s="87">
        <v>999.9</v>
      </c>
      <c r="P215" s="87"/>
      <c r="Q215" s="87"/>
      <c r="R215" s="164"/>
      <c r="S215" s="144"/>
      <c r="T215" s="148"/>
      <c r="U215" s="164"/>
      <c r="V215" s="144"/>
      <c r="W215" s="148"/>
      <c r="X215" s="198" t="s">
        <v>346</v>
      </c>
      <c r="Y215" s="193"/>
      <c r="Z215" s="193"/>
    </row>
    <row r="216" spans="1:26" ht="40.5" customHeight="1" x14ac:dyDescent="0.35">
      <c r="B216" s="32" t="s">
        <v>23</v>
      </c>
      <c r="C216" s="30" t="s">
        <v>153</v>
      </c>
      <c r="D216" s="25"/>
      <c r="E216" s="25"/>
      <c r="F216" s="87" t="s">
        <v>346</v>
      </c>
      <c r="G216" s="87"/>
      <c r="H216" s="87"/>
      <c r="I216" s="24" t="s">
        <v>186</v>
      </c>
      <c r="J216" s="87"/>
      <c r="K216" s="87"/>
      <c r="L216" s="24" t="s">
        <v>186</v>
      </c>
      <c r="M216" s="534"/>
      <c r="N216" s="534"/>
      <c r="O216" s="24" t="s">
        <v>186</v>
      </c>
      <c r="P216" s="87"/>
      <c r="Q216" s="87"/>
      <c r="R216" s="164"/>
      <c r="S216" s="144"/>
      <c r="T216" s="148"/>
      <c r="U216" s="164"/>
      <c r="V216" s="144"/>
      <c r="W216" s="148"/>
      <c r="X216" s="198" t="s">
        <v>346</v>
      </c>
      <c r="Y216" s="193"/>
      <c r="Z216" s="193"/>
    </row>
    <row r="217" spans="1:26" ht="24" customHeight="1" x14ac:dyDescent="0.35">
      <c r="B217" s="32" t="s">
        <v>25</v>
      </c>
      <c r="C217" s="30" t="s">
        <v>24</v>
      </c>
      <c r="D217" s="25" t="s">
        <v>163</v>
      </c>
      <c r="E217" s="25"/>
      <c r="F217" s="27">
        <v>1E-3</v>
      </c>
      <c r="G217" s="87">
        <v>1500</v>
      </c>
      <c r="H217" s="87">
        <v>15000</v>
      </c>
      <c r="I217" s="27">
        <v>1E-3</v>
      </c>
      <c r="J217" s="87">
        <v>1000</v>
      </c>
      <c r="K217" s="87">
        <v>10000</v>
      </c>
      <c r="L217" s="289">
        <v>1E-3</v>
      </c>
      <c r="M217" s="534">
        <v>1000</v>
      </c>
      <c r="N217" s="534">
        <v>10000</v>
      </c>
      <c r="O217" s="27">
        <v>1E-3</v>
      </c>
      <c r="P217" s="87">
        <v>1000</v>
      </c>
      <c r="Q217" s="87">
        <v>10000</v>
      </c>
      <c r="R217" s="164"/>
      <c r="S217" s="144"/>
      <c r="T217" s="148"/>
      <c r="U217" s="164"/>
      <c r="V217" s="144"/>
      <c r="W217" s="148"/>
      <c r="X217" s="195">
        <v>1E-3</v>
      </c>
      <c r="Y217" s="193">
        <v>1500</v>
      </c>
      <c r="Z217" s="193">
        <v>7500</v>
      </c>
    </row>
    <row r="218" spans="1:26" ht="31.5" customHeight="1" x14ac:dyDescent="0.35">
      <c r="B218" s="32" t="s">
        <v>27</v>
      </c>
      <c r="C218" s="30" t="s">
        <v>26</v>
      </c>
      <c r="D218" s="25" t="s">
        <v>163</v>
      </c>
      <c r="E218" s="25"/>
      <c r="F218" s="27">
        <v>2.5000000000000001E-3</v>
      </c>
      <c r="G218" s="87">
        <v>6000</v>
      </c>
      <c r="H218" s="87">
        <v>33000</v>
      </c>
      <c r="I218" s="27">
        <v>1.25E-3</v>
      </c>
      <c r="J218" s="87">
        <v>3000</v>
      </c>
      <c r="K218" s="88">
        <v>16500</v>
      </c>
      <c r="L218" s="289">
        <v>1.25E-3</v>
      </c>
      <c r="M218" s="534">
        <v>3000</v>
      </c>
      <c r="N218" s="94">
        <v>16500</v>
      </c>
      <c r="O218" s="27">
        <v>1.225E-3</v>
      </c>
      <c r="P218" s="87">
        <v>2000</v>
      </c>
      <c r="Q218" s="88">
        <v>16500</v>
      </c>
      <c r="R218" s="164"/>
      <c r="S218" s="144"/>
      <c r="T218" s="148"/>
      <c r="U218" s="164"/>
      <c r="V218" s="144"/>
      <c r="W218" s="148"/>
      <c r="X218" s="195">
        <v>1.225E-3</v>
      </c>
      <c r="Y218" s="193">
        <v>2000</v>
      </c>
      <c r="Z218" s="94">
        <v>16500</v>
      </c>
    </row>
    <row r="219" spans="1:26" ht="30" customHeight="1" x14ac:dyDescent="0.35">
      <c r="B219" s="32" t="s">
        <v>29</v>
      </c>
      <c r="C219" s="76" t="s">
        <v>28</v>
      </c>
      <c r="D219" s="25"/>
      <c r="E219" s="25"/>
      <c r="F219" s="87">
        <v>1500</v>
      </c>
      <c r="G219" s="87"/>
      <c r="H219" s="87"/>
      <c r="I219" s="87">
        <v>1500</v>
      </c>
      <c r="J219" s="87"/>
      <c r="K219" s="87"/>
      <c r="L219" s="534">
        <v>1500</v>
      </c>
      <c r="M219" s="534"/>
      <c r="N219" s="534"/>
      <c r="O219" s="87">
        <v>1000.05</v>
      </c>
      <c r="P219" s="87"/>
      <c r="Q219" s="87"/>
      <c r="R219" s="164"/>
      <c r="S219" s="144"/>
      <c r="T219" s="148"/>
      <c r="U219" s="164"/>
      <c r="V219" s="144"/>
      <c r="W219" s="148"/>
      <c r="X219" s="193">
        <v>1000.05</v>
      </c>
      <c r="Y219" s="193"/>
      <c r="Z219" s="193"/>
    </row>
    <row r="220" spans="1:26" ht="30" customHeight="1" x14ac:dyDescent="0.35">
      <c r="B220" s="32" t="s">
        <v>31</v>
      </c>
      <c r="C220" s="76" t="s">
        <v>30</v>
      </c>
      <c r="D220" s="25"/>
      <c r="E220" s="25"/>
      <c r="F220" s="29" t="s">
        <v>32</v>
      </c>
      <c r="G220" s="87"/>
      <c r="H220" s="87"/>
      <c r="I220" s="29" t="s">
        <v>32</v>
      </c>
      <c r="J220" s="29"/>
      <c r="K220" s="29"/>
      <c r="L220" s="29" t="s">
        <v>32</v>
      </c>
      <c r="M220" s="29"/>
      <c r="N220" s="29"/>
      <c r="O220" s="29" t="s">
        <v>32</v>
      </c>
      <c r="P220" s="87"/>
      <c r="Q220" s="87"/>
      <c r="R220" s="168"/>
      <c r="S220" s="151"/>
      <c r="T220" s="152"/>
      <c r="U220" s="168"/>
      <c r="V220" s="151"/>
      <c r="W220" s="152"/>
      <c r="X220" s="29" t="s">
        <v>32</v>
      </c>
      <c r="Y220" s="193"/>
      <c r="Z220" s="193"/>
    </row>
    <row r="221" spans="1:26" ht="33" customHeight="1" x14ac:dyDescent="0.35">
      <c r="B221" s="47" t="s">
        <v>194</v>
      </c>
      <c r="C221" s="211" t="s">
        <v>416</v>
      </c>
      <c r="D221" s="122"/>
      <c r="E221" s="122"/>
      <c r="F221" s="122"/>
      <c r="G221" s="122"/>
      <c r="H221" s="122"/>
      <c r="I221" s="52"/>
      <c r="J221" s="52"/>
      <c r="K221" s="52"/>
      <c r="L221" s="52"/>
      <c r="M221" s="52"/>
      <c r="N221" s="52"/>
      <c r="O221" s="52"/>
      <c r="P221" s="52"/>
      <c r="Q221" s="52"/>
      <c r="R221" s="621" t="s">
        <v>189</v>
      </c>
      <c r="S221" s="647"/>
      <c r="T221" s="648"/>
      <c r="U221" s="640" t="s">
        <v>189</v>
      </c>
      <c r="V221" s="640"/>
      <c r="W221" s="640"/>
      <c r="X221" s="605" t="s">
        <v>189</v>
      </c>
      <c r="Y221" s="606"/>
      <c r="Z221" s="607"/>
    </row>
    <row r="222" spans="1:26" ht="15" customHeight="1" x14ac:dyDescent="0.35">
      <c r="B222" s="19"/>
      <c r="C222" s="212" t="s">
        <v>164</v>
      </c>
      <c r="D222" s="246"/>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s="8" customFormat="1" ht="54" customHeight="1" x14ac:dyDescent="0.35">
      <c r="A223" s="118"/>
      <c r="B223" s="19">
        <v>1</v>
      </c>
      <c r="C223" s="206" t="s">
        <v>423</v>
      </c>
      <c r="D223" s="247"/>
      <c r="E223" s="82"/>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s="8" customFormat="1" ht="39.75" customHeight="1" collapsed="1" x14ac:dyDescent="0.35">
      <c r="A224" s="118"/>
      <c r="B224" s="32" t="s">
        <v>225</v>
      </c>
      <c r="C224" s="32" t="s">
        <v>227</v>
      </c>
      <c r="D224" s="25"/>
      <c r="E224" s="25"/>
      <c r="F224" s="662" t="s">
        <v>189</v>
      </c>
      <c r="G224" s="663"/>
      <c r="H224" s="664"/>
      <c r="I224" s="24" t="s">
        <v>186</v>
      </c>
      <c r="J224" s="24"/>
      <c r="K224" s="28"/>
      <c r="L224" s="662" t="s">
        <v>189</v>
      </c>
      <c r="M224" s="663"/>
      <c r="N224" s="664"/>
      <c r="O224" s="24" t="s">
        <v>186</v>
      </c>
      <c r="P224" s="28"/>
      <c r="Q224" s="28"/>
      <c r="R224" s="168"/>
      <c r="S224" s="151"/>
      <c r="T224" s="152"/>
      <c r="U224" s="168"/>
      <c r="V224" s="151"/>
      <c r="W224" s="152"/>
    </row>
    <row r="225" spans="1:26" s="5" customFormat="1" ht="15.75" customHeight="1" collapsed="1" x14ac:dyDescent="0.35">
      <c r="A225" s="120"/>
      <c r="B225" s="47" t="s">
        <v>195</v>
      </c>
      <c r="C225" s="211" t="s">
        <v>655</v>
      </c>
      <c r="D225" s="122"/>
      <c r="E225" s="122"/>
      <c r="F225" s="122"/>
      <c r="G225" s="122"/>
      <c r="H225" s="122"/>
      <c r="I225" s="52"/>
      <c r="J225" s="52"/>
      <c r="K225" s="52"/>
      <c r="L225" s="52"/>
      <c r="M225" s="52"/>
      <c r="N225" s="52"/>
      <c r="O225" s="52"/>
      <c r="P225" s="52"/>
      <c r="Q225" s="52"/>
      <c r="R225" s="371"/>
      <c r="S225" s="371"/>
      <c r="T225" s="371"/>
      <c r="U225" s="644" t="s">
        <v>189</v>
      </c>
      <c r="V225" s="644"/>
      <c r="W225" s="644"/>
      <c r="X225" s="605" t="s">
        <v>189</v>
      </c>
      <c r="Y225" s="606"/>
      <c r="Z225" s="607"/>
    </row>
    <row r="226" spans="1:26" ht="15" customHeight="1" x14ac:dyDescent="0.35">
      <c r="B226" s="19"/>
      <c r="C226" s="212" t="s">
        <v>164</v>
      </c>
      <c r="D226" s="246"/>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39" x14ac:dyDescent="0.35">
      <c r="B227" s="19">
        <v>1</v>
      </c>
      <c r="C227" s="206" t="s">
        <v>221</v>
      </c>
      <c r="D227" s="247"/>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26" x14ac:dyDescent="0.35">
      <c r="B228" s="19">
        <v>2</v>
      </c>
      <c r="C228" s="206" t="s">
        <v>407</v>
      </c>
      <c r="D228" s="247"/>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s="8" customFormat="1" ht="15" customHeight="1" collapsed="1" x14ac:dyDescent="0.35">
      <c r="A229" s="118"/>
      <c r="B229" s="32" t="s">
        <v>226</v>
      </c>
      <c r="C229" s="32" t="s">
        <v>228</v>
      </c>
      <c r="D229" s="25"/>
      <c r="E229" s="25"/>
      <c r="F229" s="645" t="s">
        <v>196</v>
      </c>
      <c r="G229" s="646"/>
      <c r="H229" s="657"/>
      <c r="I229" s="645" t="s">
        <v>196</v>
      </c>
      <c r="J229" s="646"/>
      <c r="K229" s="657"/>
      <c r="L229" s="662" t="s">
        <v>189</v>
      </c>
      <c r="M229" s="663"/>
      <c r="N229" s="664"/>
      <c r="O229" s="645" t="s">
        <v>196</v>
      </c>
      <c r="P229" s="646"/>
      <c r="Q229" s="657"/>
      <c r="R229" s="645" t="s">
        <v>196</v>
      </c>
      <c r="S229" s="646"/>
      <c r="T229" s="646"/>
      <c r="U229" s="641"/>
      <c r="V229" s="642"/>
      <c r="W229" s="643"/>
      <c r="X229" s="61"/>
      <c r="Y229" s="61"/>
      <c r="Z229" s="61"/>
    </row>
    <row r="230" spans="1:26" ht="15.75" customHeight="1" x14ac:dyDescent="0.35">
      <c r="B230" s="47" t="s">
        <v>307</v>
      </c>
      <c r="C230" s="211" t="s">
        <v>352</v>
      </c>
      <c r="D230" s="122"/>
      <c r="E230" s="124"/>
      <c r="F230" s="122"/>
      <c r="G230" s="122"/>
      <c r="H230" s="122"/>
      <c r="I230" s="52"/>
      <c r="J230" s="52"/>
      <c r="K230" s="52"/>
      <c r="L230" s="52"/>
      <c r="M230" s="52"/>
      <c r="N230" s="52"/>
      <c r="O230" s="52"/>
      <c r="P230" s="52"/>
      <c r="Q230" s="52"/>
      <c r="R230" s="618" t="s">
        <v>189</v>
      </c>
      <c r="S230" s="618"/>
      <c r="T230" s="618"/>
      <c r="U230" s="640" t="s">
        <v>189</v>
      </c>
      <c r="V230" s="640"/>
      <c r="W230" s="640"/>
      <c r="X230" s="124"/>
      <c r="Y230" s="124"/>
      <c r="Z230" s="124"/>
    </row>
    <row r="231" spans="1:26" ht="15" customHeight="1" x14ac:dyDescent="0.35">
      <c r="B231" s="19"/>
      <c r="C231" s="321" t="s">
        <v>164</v>
      </c>
      <c r="D231" s="320"/>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48" customHeight="1" x14ac:dyDescent="0.35">
      <c r="B232" s="217">
        <v>1</v>
      </c>
      <c r="C232" s="322" t="s">
        <v>641</v>
      </c>
      <c r="D232" s="24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customHeight="1" x14ac:dyDescent="0.35">
      <c r="B233" s="217">
        <v>2</v>
      </c>
      <c r="C233" s="322" t="s">
        <v>344</v>
      </c>
      <c r="D233" s="24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6.5" customHeight="1" x14ac:dyDescent="0.35">
      <c r="B234" s="218">
        <v>3</v>
      </c>
      <c r="C234" s="322" t="s">
        <v>399</v>
      </c>
      <c r="D234" s="24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42" customHeight="1" x14ac:dyDescent="0.35">
      <c r="B235" s="217">
        <v>4</v>
      </c>
      <c r="C235" s="322" t="s">
        <v>438</v>
      </c>
      <c r="D235" s="249"/>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20.25" customHeight="1" x14ac:dyDescent="0.35">
      <c r="B236" s="219">
        <v>5</v>
      </c>
      <c r="C236" s="322" t="s">
        <v>390</v>
      </c>
      <c r="D236" s="24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9.5" customHeight="1" x14ac:dyDescent="0.35">
      <c r="B237" s="217">
        <v>6</v>
      </c>
      <c r="C237" s="322" t="s">
        <v>410</v>
      </c>
      <c r="D237" s="24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69.75" customHeight="1" x14ac:dyDescent="0.35">
      <c r="B238" s="217">
        <v>7</v>
      </c>
      <c r="C238" s="322" t="s">
        <v>646</v>
      </c>
      <c r="D238" s="24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s="288" customFormat="1" ht="69.75" customHeight="1" x14ac:dyDescent="0.35">
      <c r="A239" s="291"/>
      <c r="B239" s="217">
        <v>8</v>
      </c>
      <c r="C239" s="322" t="s">
        <v>439</v>
      </c>
      <c r="D239" s="249"/>
      <c r="E239" s="99"/>
      <c r="F239" s="99"/>
      <c r="G239" s="99"/>
      <c r="H239" s="99"/>
      <c r="I239" s="99"/>
      <c r="J239" s="99"/>
      <c r="K239" s="99"/>
      <c r="L239" s="99"/>
      <c r="M239" s="99"/>
      <c r="N239" s="99"/>
      <c r="O239" s="99"/>
      <c r="P239" s="99"/>
      <c r="Q239" s="99"/>
      <c r="R239" s="105"/>
      <c r="S239" s="105"/>
      <c r="T239" s="105"/>
      <c r="U239" s="105"/>
      <c r="V239" s="105"/>
      <c r="W239" s="105"/>
      <c r="X239" s="99"/>
      <c r="Y239" s="99"/>
      <c r="Z239" s="99"/>
    </row>
    <row r="240" spans="1:26" ht="49.5" customHeight="1" x14ac:dyDescent="0.35">
      <c r="B240" s="217">
        <v>9</v>
      </c>
      <c r="C240" s="322" t="s">
        <v>1014</v>
      </c>
      <c r="D240" s="249"/>
      <c r="E240" s="99"/>
      <c r="F240" s="99"/>
      <c r="G240" s="99"/>
      <c r="H240" s="99"/>
      <c r="I240" s="99"/>
      <c r="J240" s="99"/>
      <c r="K240" s="99"/>
      <c r="L240" s="99"/>
      <c r="M240" s="99"/>
      <c r="N240" s="99"/>
      <c r="O240" s="99"/>
      <c r="P240" s="99"/>
      <c r="Q240" s="99"/>
      <c r="R240" s="105"/>
      <c r="S240" s="105"/>
      <c r="T240" s="105"/>
      <c r="U240" s="105"/>
      <c r="V240" s="105"/>
      <c r="W240" s="105"/>
      <c r="X240" s="99"/>
      <c r="Y240" s="99"/>
      <c r="Z240" s="99"/>
    </row>
    <row r="241" spans="1:26" ht="36" customHeight="1" collapsed="1" x14ac:dyDescent="0.35">
      <c r="B241" s="267" t="s">
        <v>308</v>
      </c>
      <c r="C241" s="106" t="s">
        <v>334</v>
      </c>
      <c r="D241" s="237" t="s">
        <v>309</v>
      </c>
      <c r="E241" s="87"/>
      <c r="F241" s="87">
        <v>3000</v>
      </c>
      <c r="G241" s="87"/>
      <c r="H241" s="127"/>
      <c r="I241" s="28" t="s">
        <v>331</v>
      </c>
      <c r="J241" s="65"/>
      <c r="K241" s="87"/>
      <c r="L241" s="541" t="s">
        <v>893</v>
      </c>
      <c r="M241" s="533"/>
      <c r="N241" s="533"/>
      <c r="O241" s="87" t="s">
        <v>186</v>
      </c>
      <c r="P241" s="65"/>
      <c r="Q241" s="87"/>
      <c r="R241" s="147"/>
      <c r="S241" s="143"/>
      <c r="T241" s="170"/>
      <c r="U241" s="147"/>
      <c r="V241" s="143"/>
      <c r="W241" s="170"/>
      <c r="X241" s="193">
        <v>500</v>
      </c>
      <c r="Y241" s="1"/>
      <c r="Z241" s="1"/>
    </row>
    <row r="242" spans="1:26" ht="51.75" customHeight="1" x14ac:dyDescent="0.35">
      <c r="B242" s="216" t="s">
        <v>310</v>
      </c>
      <c r="C242" s="106" t="s">
        <v>338</v>
      </c>
      <c r="D242" s="237" t="s">
        <v>309</v>
      </c>
      <c r="E242" s="87"/>
      <c r="F242" s="87">
        <v>250</v>
      </c>
      <c r="G242" s="87"/>
      <c r="H242" s="127"/>
      <c r="I242" s="87" t="s">
        <v>332</v>
      </c>
      <c r="J242" s="87"/>
      <c r="K242" s="87"/>
      <c r="L242" s="533" t="s">
        <v>332</v>
      </c>
      <c r="M242" s="533"/>
      <c r="N242" s="533"/>
      <c r="O242" s="87" t="s">
        <v>186</v>
      </c>
      <c r="P242" s="65"/>
      <c r="Q242" s="87"/>
      <c r="R242" s="147"/>
      <c r="S242" s="143"/>
      <c r="T242" s="170"/>
      <c r="U242" s="147"/>
      <c r="V242" s="143"/>
      <c r="W242" s="170"/>
      <c r="X242" s="198" t="s">
        <v>346</v>
      </c>
      <c r="Y242" s="1"/>
      <c r="Z242" s="1"/>
    </row>
    <row r="243" spans="1:26" ht="30" customHeight="1" x14ac:dyDescent="0.35">
      <c r="B243" s="216" t="s">
        <v>311</v>
      </c>
      <c r="C243" s="106" t="s">
        <v>335</v>
      </c>
      <c r="D243" s="237" t="s">
        <v>309</v>
      </c>
      <c r="E243" s="87"/>
      <c r="F243" s="87">
        <v>250</v>
      </c>
      <c r="G243" s="87"/>
      <c r="H243" s="127"/>
      <c r="I243" s="87">
        <v>250</v>
      </c>
      <c r="J243" s="87"/>
      <c r="K243" s="87"/>
      <c r="L243" s="533">
        <v>250</v>
      </c>
      <c r="M243" s="533"/>
      <c r="N243" s="533"/>
      <c r="O243" s="87">
        <v>250</v>
      </c>
      <c r="P243" s="87"/>
      <c r="Q243" s="87"/>
      <c r="R243" s="147"/>
      <c r="S243" s="143"/>
      <c r="T243" s="170"/>
      <c r="U243" s="147"/>
      <c r="V243" s="143"/>
      <c r="W243" s="170"/>
      <c r="X243" s="198" t="s">
        <v>346</v>
      </c>
      <c r="Y243" s="1"/>
      <c r="Z243" s="1"/>
    </row>
    <row r="244" spans="1:26" ht="30" customHeight="1" x14ac:dyDescent="0.35">
      <c r="B244" s="216" t="s">
        <v>312</v>
      </c>
      <c r="C244" s="106" t="s">
        <v>345</v>
      </c>
      <c r="D244" s="237" t="s">
        <v>309</v>
      </c>
      <c r="E244" s="87"/>
      <c r="F244" s="87">
        <v>1500</v>
      </c>
      <c r="G244" s="87"/>
      <c r="H244" s="127"/>
      <c r="I244" s="87">
        <v>1250</v>
      </c>
      <c r="J244" s="87"/>
      <c r="K244" s="87"/>
      <c r="L244" s="533">
        <v>1250</v>
      </c>
      <c r="M244" s="533"/>
      <c r="N244" s="533"/>
      <c r="O244" s="87">
        <v>1250</v>
      </c>
      <c r="P244" s="87"/>
      <c r="Q244" s="87"/>
      <c r="R244" s="147"/>
      <c r="S244" s="143"/>
      <c r="T244" s="170"/>
      <c r="U244" s="147"/>
      <c r="V244" s="143"/>
      <c r="W244" s="170"/>
      <c r="X244" s="193">
        <v>1250</v>
      </c>
      <c r="Y244" s="1"/>
      <c r="Z244" s="1"/>
    </row>
    <row r="245" spans="1:26" ht="51" customHeight="1" x14ac:dyDescent="0.35">
      <c r="B245" s="216" t="s">
        <v>313</v>
      </c>
      <c r="C245" s="106" t="s">
        <v>342</v>
      </c>
      <c r="D245" s="237" t="s">
        <v>314</v>
      </c>
      <c r="E245" s="87"/>
      <c r="F245" s="87" t="s">
        <v>346</v>
      </c>
      <c r="G245" s="65"/>
      <c r="H245" s="127"/>
      <c r="I245" s="87" t="s">
        <v>186</v>
      </c>
      <c r="J245" s="65"/>
      <c r="K245" s="87"/>
      <c r="L245" s="533" t="s">
        <v>186</v>
      </c>
      <c r="M245" s="533"/>
      <c r="N245" s="533"/>
      <c r="O245" s="87" t="s">
        <v>186</v>
      </c>
      <c r="P245" s="65"/>
      <c r="Q245" s="87"/>
      <c r="R245" s="147"/>
      <c r="S245" s="143"/>
      <c r="T245" s="170"/>
      <c r="U245" s="147"/>
      <c r="V245" s="143"/>
      <c r="W245" s="170"/>
      <c r="X245" s="198" t="s">
        <v>346</v>
      </c>
      <c r="Y245" s="1"/>
      <c r="Z245" s="1"/>
    </row>
    <row r="246" spans="1:26" ht="45" customHeight="1" x14ac:dyDescent="0.35">
      <c r="B246" s="216" t="s">
        <v>315</v>
      </c>
      <c r="C246" s="106" t="s">
        <v>316</v>
      </c>
      <c r="D246" s="237" t="s">
        <v>314</v>
      </c>
      <c r="E246" s="87"/>
      <c r="F246" s="87" t="s">
        <v>346</v>
      </c>
      <c r="G246" s="65"/>
      <c r="H246" s="127"/>
      <c r="I246" s="87" t="s">
        <v>186</v>
      </c>
      <c r="J246" s="65"/>
      <c r="K246" s="87"/>
      <c r="L246" s="533" t="s">
        <v>186</v>
      </c>
      <c r="M246" s="533"/>
      <c r="N246" s="533"/>
      <c r="O246" s="87" t="s">
        <v>186</v>
      </c>
      <c r="P246" s="65"/>
      <c r="Q246" s="87"/>
      <c r="R246" s="147"/>
      <c r="S246" s="143"/>
      <c r="T246" s="170"/>
      <c r="U246" s="147"/>
      <c r="V246" s="143"/>
      <c r="W246" s="170"/>
      <c r="X246" s="198" t="s">
        <v>346</v>
      </c>
      <c r="Y246" s="1"/>
      <c r="Z246" s="1"/>
    </row>
    <row r="247" spans="1:26" ht="44.25" customHeight="1" x14ac:dyDescent="0.35">
      <c r="B247" s="267" t="s">
        <v>317</v>
      </c>
      <c r="C247" s="106" t="s">
        <v>339</v>
      </c>
      <c r="D247" s="237" t="s">
        <v>314</v>
      </c>
      <c r="E247" s="87"/>
      <c r="F247" s="87" t="s">
        <v>346</v>
      </c>
      <c r="G247" s="65"/>
      <c r="H247" s="127"/>
      <c r="I247" s="87" t="s">
        <v>186</v>
      </c>
      <c r="J247" s="65"/>
      <c r="K247" s="87"/>
      <c r="L247" s="533" t="s">
        <v>186</v>
      </c>
      <c r="M247" s="533"/>
      <c r="N247" s="533"/>
      <c r="O247" s="87" t="s">
        <v>186</v>
      </c>
      <c r="P247" s="65"/>
      <c r="Q247" s="87"/>
      <c r="R247" s="147"/>
      <c r="S247" s="143"/>
      <c r="T247" s="170"/>
      <c r="U247" s="147"/>
      <c r="V247" s="143"/>
      <c r="W247" s="170"/>
      <c r="X247" s="198" t="s">
        <v>346</v>
      </c>
      <c r="Y247" s="1"/>
      <c r="Z247" s="1"/>
    </row>
    <row r="248" spans="1:26" ht="30" customHeight="1" x14ac:dyDescent="0.35">
      <c r="B248" s="267" t="s">
        <v>318</v>
      </c>
      <c r="C248" s="106" t="s">
        <v>340</v>
      </c>
      <c r="D248" s="237" t="s">
        <v>314</v>
      </c>
      <c r="E248" s="87"/>
      <c r="F248" s="87">
        <v>30</v>
      </c>
      <c r="G248" s="87"/>
      <c r="H248" s="127"/>
      <c r="I248" s="87">
        <v>30</v>
      </c>
      <c r="J248" s="87"/>
      <c r="K248" s="87"/>
      <c r="L248" s="533">
        <v>30</v>
      </c>
      <c r="M248" s="533"/>
      <c r="N248" s="533"/>
      <c r="O248" s="87">
        <v>30</v>
      </c>
      <c r="P248" s="87"/>
      <c r="Q248" s="87"/>
      <c r="R248" s="147"/>
      <c r="S248" s="143"/>
      <c r="T248" s="170"/>
      <c r="U248" s="147"/>
      <c r="V248" s="143"/>
      <c r="W248" s="170"/>
      <c r="X248" s="197">
        <v>30</v>
      </c>
      <c r="Y248" s="75"/>
      <c r="Z248" s="1"/>
    </row>
    <row r="249" spans="1:26" ht="62.25" customHeight="1" x14ac:dyDescent="0.35">
      <c r="A249" s="653"/>
      <c r="B249" s="655" t="s">
        <v>319</v>
      </c>
      <c r="C249" s="658" t="s">
        <v>341</v>
      </c>
      <c r="D249" s="638" t="s">
        <v>320</v>
      </c>
      <c r="E249" s="660"/>
      <c r="F249" s="513" t="s">
        <v>869</v>
      </c>
      <c r="G249" s="509">
        <v>275</v>
      </c>
      <c r="H249" s="508"/>
      <c r="I249" s="509" t="s">
        <v>870</v>
      </c>
      <c r="J249" s="509">
        <v>150</v>
      </c>
      <c r="K249" s="509"/>
      <c r="L249" s="533" t="s">
        <v>870</v>
      </c>
      <c r="M249" s="533">
        <v>150</v>
      </c>
      <c r="N249" s="533"/>
      <c r="O249" s="509" t="s">
        <v>871</v>
      </c>
      <c r="P249" s="87"/>
      <c r="Q249" s="89"/>
      <c r="R249" s="147"/>
      <c r="S249" s="143"/>
      <c r="T249" s="170"/>
      <c r="U249" s="147"/>
      <c r="V249" s="143"/>
      <c r="W249" s="170"/>
      <c r="X249" s="638" t="s">
        <v>415</v>
      </c>
      <c r="Y249" s="638">
        <v>100</v>
      </c>
      <c r="Z249" s="200"/>
    </row>
    <row r="250" spans="1:26" ht="30" customHeight="1" x14ac:dyDescent="0.35">
      <c r="A250" s="654"/>
      <c r="B250" s="656"/>
      <c r="C250" s="659"/>
      <c r="D250" s="639"/>
      <c r="E250" s="661"/>
      <c r="F250" s="513" t="s">
        <v>872</v>
      </c>
      <c r="G250" s="509">
        <v>275</v>
      </c>
      <c r="H250" s="508"/>
      <c r="I250" s="509" t="s">
        <v>872</v>
      </c>
      <c r="J250" s="509">
        <v>150</v>
      </c>
      <c r="K250" s="509"/>
      <c r="L250" s="533" t="s">
        <v>872</v>
      </c>
      <c r="M250" s="533">
        <v>150</v>
      </c>
      <c r="N250" s="533"/>
      <c r="O250" s="509" t="s">
        <v>872</v>
      </c>
      <c r="P250" s="95">
        <v>150</v>
      </c>
      <c r="Q250" s="89"/>
      <c r="R250" s="147"/>
      <c r="S250" s="143"/>
      <c r="T250" s="170"/>
      <c r="U250" s="147"/>
      <c r="V250" s="143"/>
      <c r="W250" s="170"/>
      <c r="X250" s="639"/>
      <c r="Y250" s="639"/>
      <c r="Z250" s="200"/>
    </row>
    <row r="251" spans="1:26" ht="39.75" customHeight="1" x14ac:dyDescent="0.35">
      <c r="A251"/>
      <c r="B251" s="267" t="s">
        <v>321</v>
      </c>
      <c r="C251" s="531" t="s">
        <v>915</v>
      </c>
      <c r="D251" s="237" t="s">
        <v>322</v>
      </c>
      <c r="E251" s="87"/>
      <c r="F251" s="87" t="s">
        <v>346</v>
      </c>
      <c r="G251" s="65"/>
      <c r="H251" s="127"/>
      <c r="I251" s="87" t="s">
        <v>186</v>
      </c>
      <c r="J251" s="65"/>
      <c r="K251" s="87"/>
      <c r="L251" s="533" t="s">
        <v>186</v>
      </c>
      <c r="M251" s="533"/>
      <c r="N251" s="533"/>
      <c r="O251" s="87" t="s">
        <v>186</v>
      </c>
      <c r="P251" s="65"/>
      <c r="Q251" s="87"/>
      <c r="R251" s="147"/>
      <c r="S251" s="143"/>
      <c r="T251" s="170"/>
      <c r="U251" s="147"/>
      <c r="V251" s="143"/>
      <c r="W251" s="170"/>
      <c r="X251" s="198" t="s">
        <v>346</v>
      </c>
      <c r="Y251" s="201"/>
      <c r="Z251" s="1"/>
    </row>
    <row r="252" spans="1:26" ht="30" customHeight="1" x14ac:dyDescent="0.35">
      <c r="A252"/>
      <c r="B252" s="107" t="s">
        <v>323</v>
      </c>
      <c r="C252" s="106" t="s">
        <v>324</v>
      </c>
      <c r="D252" s="237" t="s">
        <v>325</v>
      </c>
      <c r="E252" s="87"/>
      <c r="F252" s="87">
        <v>400</v>
      </c>
      <c r="G252" s="87"/>
      <c r="H252" s="127"/>
      <c r="I252" s="87">
        <v>480</v>
      </c>
      <c r="J252" s="87"/>
      <c r="K252" s="87"/>
      <c r="L252" s="533">
        <v>480</v>
      </c>
      <c r="M252" s="533"/>
      <c r="N252" s="533"/>
      <c r="O252" s="87">
        <v>200</v>
      </c>
      <c r="P252" s="87"/>
      <c r="Q252" s="87"/>
      <c r="R252" s="147"/>
      <c r="S252" s="143"/>
      <c r="T252" s="170"/>
      <c r="U252" s="147"/>
      <c r="V252" s="143"/>
      <c r="W252" s="170"/>
      <c r="X252" s="198" t="s">
        <v>346</v>
      </c>
      <c r="Y252" s="1"/>
      <c r="Z252" s="1"/>
    </row>
    <row r="253" spans="1:26" ht="39" customHeight="1" x14ac:dyDescent="0.35">
      <c r="A253"/>
      <c r="B253" s="216" t="s">
        <v>326</v>
      </c>
      <c r="C253" s="106" t="s">
        <v>343</v>
      </c>
      <c r="D253" s="237" t="s">
        <v>325</v>
      </c>
      <c r="E253" s="87"/>
      <c r="F253" s="87">
        <v>400</v>
      </c>
      <c r="G253" s="87"/>
      <c r="H253" s="127"/>
      <c r="I253" s="87">
        <v>480</v>
      </c>
      <c r="J253" s="87"/>
      <c r="K253" s="87"/>
      <c r="L253" s="533">
        <v>480</v>
      </c>
      <c r="M253" s="533"/>
      <c r="N253" s="533"/>
      <c r="O253" s="87" t="s">
        <v>329</v>
      </c>
      <c r="P253" s="87"/>
      <c r="Q253" s="87"/>
      <c r="R253" s="147"/>
      <c r="S253" s="143"/>
      <c r="T253" s="170"/>
      <c r="U253" s="147"/>
      <c r="V253" s="143"/>
      <c r="W253" s="170"/>
      <c r="X253" s="198" t="s">
        <v>346</v>
      </c>
      <c r="Y253" s="1"/>
      <c r="Z253" s="1"/>
    </row>
    <row r="254" spans="1:26" ht="41.25" customHeight="1" x14ac:dyDescent="0.35">
      <c r="A254"/>
      <c r="B254" s="216" t="s">
        <v>327</v>
      </c>
      <c r="C254" s="106" t="s">
        <v>336</v>
      </c>
      <c r="D254" s="237" t="s">
        <v>309</v>
      </c>
      <c r="E254" s="15"/>
      <c r="F254" s="87" t="s">
        <v>346</v>
      </c>
      <c r="G254" s="65"/>
      <c r="H254" s="127"/>
      <c r="I254" s="87" t="s">
        <v>186</v>
      </c>
      <c r="J254" s="65"/>
      <c r="K254" s="87"/>
      <c r="L254" s="533" t="s">
        <v>186</v>
      </c>
      <c r="M254" s="533"/>
      <c r="N254" s="533"/>
      <c r="O254" s="87" t="s">
        <v>186</v>
      </c>
      <c r="P254" s="65"/>
      <c r="Q254" s="87"/>
      <c r="R254" s="147"/>
      <c r="S254" s="143"/>
      <c r="T254" s="170"/>
      <c r="U254" s="147"/>
      <c r="V254" s="143"/>
      <c r="W254" s="170"/>
      <c r="X254" s="198" t="s">
        <v>346</v>
      </c>
      <c r="Y254" s="1"/>
      <c r="Z254" s="1"/>
    </row>
    <row r="255" spans="1:26" ht="30" customHeight="1" x14ac:dyDescent="0.35">
      <c r="A255"/>
      <c r="B255" s="216" t="s">
        <v>328</v>
      </c>
      <c r="C255" s="106" t="s">
        <v>337</v>
      </c>
      <c r="D255" s="238" t="s">
        <v>309</v>
      </c>
      <c r="E255" s="15"/>
      <c r="F255" s="87">
        <v>300</v>
      </c>
      <c r="G255" s="87"/>
      <c r="H255" s="127"/>
      <c r="I255" s="87" t="s">
        <v>330</v>
      </c>
      <c r="J255" s="87"/>
      <c r="K255" s="87"/>
      <c r="L255" s="533" t="s">
        <v>894</v>
      </c>
      <c r="M255" s="533"/>
      <c r="N255" s="533"/>
      <c r="O255" s="87" t="s">
        <v>186</v>
      </c>
      <c r="P255" s="65"/>
      <c r="Q255" s="87"/>
      <c r="R255" s="149"/>
      <c r="S255" s="150"/>
      <c r="T255" s="172"/>
      <c r="U255" s="149"/>
      <c r="V255" s="150"/>
      <c r="W255" s="172"/>
      <c r="X255" s="193">
        <v>60</v>
      </c>
      <c r="Y255" s="1"/>
      <c r="Z255" s="1"/>
    </row>
    <row r="256" spans="1:26" s="288" customFormat="1" ht="15.75" customHeight="1" x14ac:dyDescent="0.35">
      <c r="A256" s="291"/>
      <c r="B256" s="47" t="s">
        <v>923</v>
      </c>
      <c r="C256" s="211" t="s">
        <v>963</v>
      </c>
      <c r="D256" s="122"/>
      <c r="E256" s="124"/>
      <c r="F256" s="122"/>
      <c r="G256" s="122"/>
      <c r="H256" s="122"/>
      <c r="I256" s="52"/>
      <c r="J256" s="52"/>
      <c r="K256" s="52"/>
      <c r="L256" s="52"/>
      <c r="M256" s="52"/>
      <c r="N256" s="52"/>
      <c r="O256" s="52"/>
      <c r="P256" s="52"/>
      <c r="Q256" s="52"/>
      <c r="R256" s="618" t="s">
        <v>189</v>
      </c>
      <c r="S256" s="618"/>
      <c r="T256" s="618"/>
      <c r="U256" s="640" t="s">
        <v>189</v>
      </c>
      <c r="V256" s="640"/>
      <c r="W256" s="640"/>
      <c r="X256" s="124"/>
      <c r="Y256" s="124"/>
      <c r="Z256" s="124"/>
    </row>
    <row r="257" spans="1:26" s="288" customFormat="1" ht="15.75" customHeight="1" x14ac:dyDescent="0.35">
      <c r="A257" s="291"/>
      <c r="B257" s="47"/>
      <c r="C257" s="321" t="s">
        <v>164</v>
      </c>
      <c r="D257" s="546"/>
      <c r="E257" s="547"/>
      <c r="F257" s="546"/>
      <c r="G257" s="546"/>
      <c r="H257" s="546"/>
      <c r="I257" s="176"/>
      <c r="J257" s="176"/>
      <c r="K257" s="112"/>
      <c r="L257" s="112"/>
      <c r="M257" s="112"/>
      <c r="N257" s="112"/>
      <c r="O257" s="112"/>
      <c r="P257" s="112"/>
      <c r="Q257" s="112"/>
      <c r="R257" s="112"/>
      <c r="S257" s="112"/>
      <c r="T257" s="112"/>
      <c r="U257" s="112"/>
      <c r="V257" s="112"/>
      <c r="W257" s="112"/>
      <c r="X257" s="112"/>
      <c r="Y257" s="112"/>
      <c r="Z257" s="558"/>
    </row>
    <row r="258" spans="1:26" s="288" customFormat="1" ht="16.5" customHeight="1" x14ac:dyDescent="0.35">
      <c r="A258" s="291"/>
      <c r="B258" s="217">
        <v>1</v>
      </c>
      <c r="C258" s="203" t="s">
        <v>944</v>
      </c>
      <c r="D258" s="249"/>
      <c r="E258" s="99"/>
      <c r="F258" s="99"/>
      <c r="G258" s="99"/>
      <c r="H258" s="99"/>
      <c r="I258" s="99"/>
      <c r="J258" s="99"/>
      <c r="K258" s="105"/>
      <c r="L258" s="105"/>
      <c r="M258" s="105"/>
      <c r="N258" s="105"/>
      <c r="O258" s="105"/>
      <c r="P258" s="105"/>
      <c r="Q258" s="105"/>
      <c r="R258" s="105"/>
      <c r="S258" s="105"/>
      <c r="T258" s="105"/>
      <c r="U258" s="105"/>
      <c r="V258" s="105"/>
      <c r="W258" s="105"/>
      <c r="X258" s="105"/>
      <c r="Y258" s="105"/>
      <c r="Z258" s="559"/>
    </row>
    <row r="259" spans="1:26" s="288" customFormat="1" ht="24" customHeight="1" x14ac:dyDescent="0.35">
      <c r="A259" s="291"/>
      <c r="B259" s="217">
        <v>2</v>
      </c>
      <c r="C259" s="262" t="s">
        <v>945</v>
      </c>
      <c r="D259" s="548"/>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559"/>
    </row>
    <row r="260" spans="1:26" s="288" customFormat="1" ht="17.25" customHeight="1" x14ac:dyDescent="0.35">
      <c r="A260" s="291"/>
      <c r="B260" s="217">
        <v>3</v>
      </c>
      <c r="C260" s="262" t="s">
        <v>971</v>
      </c>
      <c r="D260" s="548"/>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559"/>
    </row>
    <row r="261" spans="1:26" s="288" customFormat="1" ht="28.5" customHeight="1" x14ac:dyDescent="0.35">
      <c r="A261" s="291"/>
      <c r="B261" s="217">
        <v>4</v>
      </c>
      <c r="C261" s="262" t="s">
        <v>972</v>
      </c>
      <c r="D261" s="548"/>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559"/>
    </row>
    <row r="262" spans="1:26" s="288" customFormat="1" ht="28.5" customHeight="1" x14ac:dyDescent="0.35">
      <c r="A262" s="291"/>
      <c r="B262" s="217">
        <v>5</v>
      </c>
      <c r="C262" s="262" t="s">
        <v>973</v>
      </c>
      <c r="D262" s="548"/>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559"/>
    </row>
    <row r="263" spans="1:26" ht="31.5" customHeight="1" x14ac:dyDescent="0.35">
      <c r="A263"/>
      <c r="B263" s="560" t="s">
        <v>925</v>
      </c>
      <c r="C263" s="561" t="s">
        <v>924</v>
      </c>
      <c r="D263" s="552"/>
      <c r="E263" s="1"/>
      <c r="F263" s="553"/>
      <c r="G263" s="553"/>
      <c r="H263" s="553"/>
      <c r="I263" s="1"/>
      <c r="J263" s="553"/>
      <c r="K263" s="1"/>
      <c r="L263" s="1"/>
      <c r="M263" s="553"/>
      <c r="N263" s="1"/>
      <c r="O263" s="1"/>
      <c r="P263" s="1"/>
      <c r="Q263" s="1"/>
      <c r="R263" s="1"/>
      <c r="S263" s="1"/>
      <c r="T263" s="1"/>
      <c r="U263" s="1"/>
      <c r="V263" s="1"/>
      <c r="W263" s="1"/>
      <c r="X263" s="1"/>
      <c r="Y263" s="1"/>
      <c r="Z263" s="1"/>
    </row>
    <row r="264" spans="1:26" ht="26.25" customHeight="1" x14ac:dyDescent="0.35">
      <c r="A264"/>
      <c r="B264" s="560" t="s">
        <v>926</v>
      </c>
      <c r="C264" s="561" t="s">
        <v>979</v>
      </c>
      <c r="D264" s="554" t="s">
        <v>964</v>
      </c>
      <c r="E264" s="1"/>
      <c r="F264" s="549" t="s">
        <v>954</v>
      </c>
      <c r="G264" s="549"/>
      <c r="H264" s="549"/>
      <c r="I264" s="549" t="s">
        <v>954</v>
      </c>
      <c r="J264" s="549"/>
      <c r="K264" s="549"/>
      <c r="L264" s="549" t="s">
        <v>954</v>
      </c>
      <c r="M264" s="549"/>
      <c r="N264" s="549"/>
      <c r="O264" s="549" t="s">
        <v>954</v>
      </c>
      <c r="P264" s="549"/>
      <c r="Q264" s="549"/>
      <c r="R264" s="1"/>
      <c r="S264" s="1"/>
      <c r="T264" s="1"/>
      <c r="U264" s="1"/>
      <c r="V264" s="1"/>
      <c r="W264" s="1"/>
      <c r="X264" s="549" t="s">
        <v>954</v>
      </c>
      <c r="Y264" s="549"/>
      <c r="Z264" s="549"/>
    </row>
    <row r="265" spans="1:26" ht="45" customHeight="1" x14ac:dyDescent="0.35">
      <c r="A265"/>
      <c r="B265" s="560" t="s">
        <v>927</v>
      </c>
      <c r="C265" s="561" t="s">
        <v>980</v>
      </c>
      <c r="D265" s="554" t="s">
        <v>965</v>
      </c>
      <c r="E265" s="1"/>
      <c r="F265" s="550" t="s">
        <v>974</v>
      </c>
      <c r="G265" s="550" t="s">
        <v>952</v>
      </c>
      <c r="H265" s="550" t="s">
        <v>955</v>
      </c>
      <c r="I265" s="550" t="s">
        <v>974</v>
      </c>
      <c r="J265" s="550" t="s">
        <v>952</v>
      </c>
      <c r="K265" s="550" t="s">
        <v>955</v>
      </c>
      <c r="L265" s="550" t="s">
        <v>974</v>
      </c>
      <c r="M265" s="550" t="s">
        <v>952</v>
      </c>
      <c r="N265" s="550" t="s">
        <v>955</v>
      </c>
      <c r="O265" s="550" t="s">
        <v>974</v>
      </c>
      <c r="P265" s="550" t="s">
        <v>952</v>
      </c>
      <c r="Q265" s="550" t="s">
        <v>955</v>
      </c>
      <c r="R265" s="1"/>
      <c r="S265" s="1"/>
      <c r="T265" s="1"/>
      <c r="U265" s="1"/>
      <c r="V265" s="1"/>
      <c r="W265" s="1"/>
      <c r="X265" s="550" t="s">
        <v>974</v>
      </c>
      <c r="Y265" s="550" t="s">
        <v>952</v>
      </c>
      <c r="Z265" s="550" t="s">
        <v>955</v>
      </c>
    </row>
    <row r="266" spans="1:26" ht="30" customHeight="1" x14ac:dyDescent="0.35">
      <c r="B266" s="560" t="s">
        <v>928</v>
      </c>
      <c r="C266" s="561" t="s">
        <v>981</v>
      </c>
      <c r="D266" s="554" t="s">
        <v>964</v>
      </c>
      <c r="E266" s="1"/>
      <c r="F266" s="550" t="s">
        <v>952</v>
      </c>
      <c r="G266" s="550"/>
      <c r="H266" s="550"/>
      <c r="I266" s="550" t="s">
        <v>952</v>
      </c>
      <c r="J266" s="550"/>
      <c r="K266" s="550"/>
      <c r="L266" s="550" t="s">
        <v>952</v>
      </c>
      <c r="M266" s="550"/>
      <c r="N266" s="550"/>
      <c r="O266" s="550" t="s">
        <v>952</v>
      </c>
      <c r="P266" s="550"/>
      <c r="Q266" s="550"/>
      <c r="R266" s="1"/>
      <c r="S266" s="1"/>
      <c r="T266" s="1"/>
      <c r="U266" s="1"/>
      <c r="V266" s="1"/>
      <c r="W266" s="1"/>
      <c r="X266" s="550" t="s">
        <v>952</v>
      </c>
      <c r="Y266" s="550"/>
      <c r="Z266" s="550"/>
    </row>
    <row r="267" spans="1:26" ht="55.5" customHeight="1" x14ac:dyDescent="0.35">
      <c r="B267" s="560" t="s">
        <v>930</v>
      </c>
      <c r="C267" s="562" t="s">
        <v>982</v>
      </c>
      <c r="D267" s="554" t="s">
        <v>163</v>
      </c>
      <c r="E267" s="1"/>
      <c r="F267" s="550" t="s">
        <v>948</v>
      </c>
      <c r="G267" s="551" t="s">
        <v>952</v>
      </c>
      <c r="H267" s="555"/>
      <c r="I267" s="550" t="s">
        <v>948</v>
      </c>
      <c r="J267" s="551" t="s">
        <v>952</v>
      </c>
      <c r="K267" s="555"/>
      <c r="L267" s="550" t="s">
        <v>948</v>
      </c>
      <c r="M267" s="551" t="s">
        <v>952</v>
      </c>
      <c r="N267" s="555"/>
      <c r="O267" s="550" t="s">
        <v>948</v>
      </c>
      <c r="P267" s="551" t="s">
        <v>952</v>
      </c>
      <c r="Q267" s="555"/>
      <c r="R267" s="1"/>
      <c r="S267" s="1"/>
      <c r="T267" s="1"/>
      <c r="U267" s="1"/>
      <c r="V267" s="1"/>
      <c r="W267" s="1"/>
      <c r="X267" s="550" t="s">
        <v>948</v>
      </c>
      <c r="Y267" s="551" t="s">
        <v>952</v>
      </c>
      <c r="Z267" s="555"/>
    </row>
    <row r="268" spans="1:26" ht="30.75" customHeight="1" x14ac:dyDescent="0.35">
      <c r="B268" s="560" t="s">
        <v>928</v>
      </c>
      <c r="C268" s="561" t="s">
        <v>983</v>
      </c>
      <c r="D268" s="554" t="s">
        <v>966</v>
      </c>
      <c r="E268" s="1"/>
      <c r="F268" s="550" t="s">
        <v>949</v>
      </c>
      <c r="G268" s="550" t="s">
        <v>956</v>
      </c>
      <c r="H268" s="550" t="s">
        <v>958</v>
      </c>
      <c r="I268" s="550" t="s">
        <v>949</v>
      </c>
      <c r="J268" s="550" t="s">
        <v>956</v>
      </c>
      <c r="K268" s="550" t="s">
        <v>958</v>
      </c>
      <c r="L268" s="550" t="s">
        <v>949</v>
      </c>
      <c r="M268" s="550" t="s">
        <v>956</v>
      </c>
      <c r="N268" s="550" t="s">
        <v>958</v>
      </c>
      <c r="O268" s="550" t="s">
        <v>949</v>
      </c>
      <c r="P268" s="550" t="s">
        <v>956</v>
      </c>
      <c r="Q268" s="550" t="s">
        <v>958</v>
      </c>
      <c r="R268" s="1"/>
      <c r="S268" s="1"/>
      <c r="T268" s="1"/>
      <c r="U268" s="1"/>
      <c r="V268" s="1"/>
      <c r="W268" s="1"/>
      <c r="X268" s="550" t="s">
        <v>949</v>
      </c>
      <c r="Y268" s="550" t="s">
        <v>956</v>
      </c>
      <c r="Z268" s="550" t="s">
        <v>958</v>
      </c>
    </row>
    <row r="269" spans="1:26" ht="29.25" customHeight="1" x14ac:dyDescent="0.35">
      <c r="B269" s="560" t="s">
        <v>931</v>
      </c>
      <c r="C269" s="561" t="s">
        <v>984</v>
      </c>
      <c r="D269" s="554" t="s">
        <v>966</v>
      </c>
      <c r="E269" s="1"/>
      <c r="F269" s="550" t="s">
        <v>950</v>
      </c>
      <c r="G269" s="550" t="s">
        <v>956</v>
      </c>
      <c r="H269" s="550" t="s">
        <v>959</v>
      </c>
      <c r="I269" s="550" t="s">
        <v>950</v>
      </c>
      <c r="J269" s="550" t="s">
        <v>956</v>
      </c>
      <c r="K269" s="550" t="s">
        <v>959</v>
      </c>
      <c r="L269" s="550" t="s">
        <v>950</v>
      </c>
      <c r="M269" s="550" t="s">
        <v>956</v>
      </c>
      <c r="N269" s="550" t="s">
        <v>959</v>
      </c>
      <c r="O269" s="550" t="s">
        <v>950</v>
      </c>
      <c r="P269" s="550" t="s">
        <v>956</v>
      </c>
      <c r="Q269" s="550" t="s">
        <v>959</v>
      </c>
      <c r="R269" s="1"/>
      <c r="S269" s="1"/>
      <c r="T269" s="1"/>
      <c r="U269" s="1"/>
      <c r="V269" s="1"/>
      <c r="W269" s="1"/>
      <c r="X269" s="550" t="s">
        <v>950</v>
      </c>
      <c r="Y269" s="550" t="s">
        <v>956</v>
      </c>
      <c r="Z269" s="550" t="s">
        <v>959</v>
      </c>
    </row>
    <row r="270" spans="1:26" ht="25.5" customHeight="1" x14ac:dyDescent="0.35">
      <c r="B270" s="560" t="s">
        <v>932</v>
      </c>
      <c r="C270" s="561" t="s">
        <v>985</v>
      </c>
      <c r="D270" s="554" t="s">
        <v>966</v>
      </c>
      <c r="E270" s="1"/>
      <c r="F270" s="556" t="s">
        <v>969</v>
      </c>
      <c r="G270" s="550"/>
      <c r="H270" s="550"/>
      <c r="I270" s="556" t="s">
        <v>969</v>
      </c>
      <c r="J270" s="550"/>
      <c r="K270" s="550"/>
      <c r="L270" s="556" t="s">
        <v>969</v>
      </c>
      <c r="M270" s="550"/>
      <c r="N270" s="550"/>
      <c r="O270" s="556" t="s">
        <v>969</v>
      </c>
      <c r="P270" s="550"/>
      <c r="Q270" s="550"/>
      <c r="R270" s="1"/>
      <c r="S270" s="1"/>
      <c r="T270" s="1"/>
      <c r="U270" s="1"/>
      <c r="V270" s="1"/>
      <c r="W270" s="1"/>
      <c r="X270" s="556" t="s">
        <v>969</v>
      </c>
      <c r="Y270" s="550"/>
      <c r="Z270" s="550"/>
    </row>
    <row r="271" spans="1:26" ht="24" customHeight="1" x14ac:dyDescent="0.35">
      <c r="B271" s="560" t="s">
        <v>933</v>
      </c>
      <c r="C271" s="561" t="s">
        <v>986</v>
      </c>
      <c r="D271" s="554" t="s">
        <v>966</v>
      </c>
      <c r="E271" s="1"/>
      <c r="F271" s="557" t="s">
        <v>975</v>
      </c>
      <c r="G271" s="550"/>
      <c r="H271" s="550"/>
      <c r="I271" s="557" t="s">
        <v>975</v>
      </c>
      <c r="J271" s="550"/>
      <c r="K271" s="550"/>
      <c r="L271" s="557" t="s">
        <v>975</v>
      </c>
      <c r="M271" s="550"/>
      <c r="N271" s="550"/>
      <c r="O271" s="557" t="s">
        <v>975</v>
      </c>
      <c r="P271" s="550"/>
      <c r="Q271" s="550"/>
      <c r="R271" s="1"/>
      <c r="S271" s="1"/>
      <c r="T271" s="1"/>
      <c r="U271" s="1"/>
      <c r="V271" s="1"/>
      <c r="W271" s="1"/>
      <c r="X271" s="557" t="s">
        <v>975</v>
      </c>
      <c r="Y271" s="550"/>
      <c r="Z271" s="550"/>
    </row>
    <row r="272" spans="1:26" ht="33" customHeight="1" x14ac:dyDescent="0.35">
      <c r="B272" s="560" t="s">
        <v>934</v>
      </c>
      <c r="C272" s="561" t="s">
        <v>987</v>
      </c>
      <c r="D272" s="554" t="s">
        <v>967</v>
      </c>
      <c r="E272" s="1"/>
      <c r="F272" s="550" t="s">
        <v>976</v>
      </c>
      <c r="G272" s="550" t="s">
        <v>951</v>
      </c>
      <c r="H272" s="550" t="s">
        <v>960</v>
      </c>
      <c r="I272" s="550" t="s">
        <v>976</v>
      </c>
      <c r="J272" s="550" t="s">
        <v>951</v>
      </c>
      <c r="K272" s="550" t="s">
        <v>960</v>
      </c>
      <c r="L272" s="550" t="s">
        <v>976</v>
      </c>
      <c r="M272" s="550" t="s">
        <v>951</v>
      </c>
      <c r="N272" s="550" t="s">
        <v>960</v>
      </c>
      <c r="O272" s="550" t="s">
        <v>976</v>
      </c>
      <c r="P272" s="550" t="s">
        <v>951</v>
      </c>
      <c r="Q272" s="550" t="s">
        <v>960</v>
      </c>
      <c r="R272" s="1"/>
      <c r="S272" s="1"/>
      <c r="T272" s="1"/>
      <c r="U272" s="1"/>
      <c r="V272" s="1"/>
      <c r="W272" s="1"/>
      <c r="X272" s="550" t="s">
        <v>976</v>
      </c>
      <c r="Y272" s="550" t="s">
        <v>951</v>
      </c>
      <c r="Z272" s="550" t="s">
        <v>960</v>
      </c>
    </row>
    <row r="273" spans="2:26" ht="34.5" customHeight="1" x14ac:dyDescent="0.35">
      <c r="B273" s="560" t="s">
        <v>929</v>
      </c>
      <c r="C273" s="561" t="s">
        <v>988</v>
      </c>
      <c r="D273" s="554"/>
      <c r="E273" s="1"/>
      <c r="F273" s="549"/>
      <c r="G273" s="549"/>
      <c r="H273" s="549"/>
      <c r="I273" s="549"/>
      <c r="J273" s="549"/>
      <c r="K273" s="549"/>
      <c r="L273" s="549"/>
      <c r="M273" s="549"/>
      <c r="N273" s="549"/>
      <c r="O273" s="549"/>
      <c r="P273" s="549"/>
      <c r="Q273" s="549"/>
      <c r="R273" s="1"/>
      <c r="S273" s="1"/>
      <c r="T273" s="1"/>
      <c r="U273" s="1"/>
      <c r="V273" s="1"/>
      <c r="W273" s="1"/>
      <c r="X273" s="549"/>
      <c r="Y273" s="549"/>
      <c r="Z273" s="549"/>
    </row>
    <row r="274" spans="2:26" ht="27.75" customHeight="1" x14ac:dyDescent="0.35">
      <c r="B274" s="560" t="s">
        <v>935</v>
      </c>
      <c r="C274" s="561" t="s">
        <v>989</v>
      </c>
      <c r="D274" s="554"/>
      <c r="E274" s="1"/>
      <c r="F274" s="549"/>
      <c r="G274" s="549"/>
      <c r="H274" s="549"/>
      <c r="I274" s="549"/>
      <c r="J274" s="549"/>
      <c r="K274" s="549"/>
      <c r="L274" s="549"/>
      <c r="M274" s="549"/>
      <c r="N274" s="549"/>
      <c r="O274" s="549"/>
      <c r="P274" s="549"/>
      <c r="Q274" s="549"/>
      <c r="R274" s="1"/>
      <c r="S274" s="1"/>
      <c r="T274" s="1"/>
      <c r="U274" s="1"/>
      <c r="V274" s="1"/>
      <c r="W274" s="1"/>
      <c r="X274" s="549"/>
      <c r="Y274" s="549"/>
      <c r="Z274" s="549"/>
    </row>
    <row r="275" spans="2:26" ht="80.25" customHeight="1" x14ac:dyDescent="0.35">
      <c r="B275" s="560" t="s">
        <v>936</v>
      </c>
      <c r="C275" s="561" t="s">
        <v>942</v>
      </c>
      <c r="D275" s="554" t="s">
        <v>968</v>
      </c>
      <c r="E275" s="1"/>
      <c r="F275" s="549" t="s">
        <v>974</v>
      </c>
      <c r="G275" s="549" t="s">
        <v>961</v>
      </c>
      <c r="H275" s="549" t="s">
        <v>962</v>
      </c>
      <c r="I275" s="549" t="s">
        <v>974</v>
      </c>
      <c r="J275" s="549" t="s">
        <v>961</v>
      </c>
      <c r="K275" s="549" t="s">
        <v>962</v>
      </c>
      <c r="L275" s="549" t="s">
        <v>974</v>
      </c>
      <c r="M275" s="549" t="s">
        <v>961</v>
      </c>
      <c r="N275" s="549" t="s">
        <v>962</v>
      </c>
      <c r="O275" s="549" t="s">
        <v>974</v>
      </c>
      <c r="P275" s="549" t="s">
        <v>961</v>
      </c>
      <c r="Q275" s="549" t="s">
        <v>962</v>
      </c>
      <c r="R275" s="1"/>
      <c r="S275" s="1"/>
      <c r="T275" s="1"/>
      <c r="U275" s="1"/>
      <c r="V275" s="1"/>
      <c r="W275" s="1"/>
      <c r="X275" s="549" t="s">
        <v>974</v>
      </c>
      <c r="Y275" s="549" t="s">
        <v>961</v>
      </c>
      <c r="Z275" s="549" t="s">
        <v>962</v>
      </c>
    </row>
    <row r="276" spans="2:26" ht="86.25" customHeight="1" x14ac:dyDescent="0.35">
      <c r="B276" s="560" t="s">
        <v>937</v>
      </c>
      <c r="C276" s="561" t="s">
        <v>943</v>
      </c>
      <c r="D276" s="554" t="s">
        <v>163</v>
      </c>
      <c r="E276" s="1"/>
      <c r="F276" s="550" t="s">
        <v>953</v>
      </c>
      <c r="G276" s="550" t="s">
        <v>977</v>
      </c>
      <c r="H276" s="550"/>
      <c r="I276" s="550" t="s">
        <v>953</v>
      </c>
      <c r="J276" s="550" t="s">
        <v>977</v>
      </c>
      <c r="K276" s="550"/>
      <c r="L276" s="550" t="s">
        <v>953</v>
      </c>
      <c r="M276" s="550" t="s">
        <v>977</v>
      </c>
      <c r="N276" s="550"/>
      <c r="O276" s="550" t="s">
        <v>953</v>
      </c>
      <c r="P276" s="550" t="s">
        <v>977</v>
      </c>
      <c r="Q276" s="550"/>
      <c r="R276" s="1"/>
      <c r="S276" s="1"/>
      <c r="T276" s="1"/>
      <c r="U276" s="1"/>
      <c r="V276" s="1"/>
      <c r="W276" s="1"/>
      <c r="X276" s="550" t="s">
        <v>953</v>
      </c>
      <c r="Y276" s="550" t="s">
        <v>977</v>
      </c>
      <c r="Z276" s="550"/>
    </row>
    <row r="277" spans="2:26" ht="31.5" customHeight="1" x14ac:dyDescent="0.35">
      <c r="B277" s="560" t="s">
        <v>938</v>
      </c>
      <c r="C277" s="561" t="s">
        <v>990</v>
      </c>
      <c r="D277" s="554" t="s">
        <v>966</v>
      </c>
      <c r="E277" s="1"/>
      <c r="F277" s="550" t="s">
        <v>949</v>
      </c>
      <c r="G277" s="550" t="s">
        <v>957</v>
      </c>
      <c r="H277" s="550" t="s">
        <v>958</v>
      </c>
      <c r="I277" s="550" t="s">
        <v>949</v>
      </c>
      <c r="J277" s="550" t="s">
        <v>957</v>
      </c>
      <c r="K277" s="550" t="s">
        <v>958</v>
      </c>
      <c r="L277" s="550" t="s">
        <v>949</v>
      </c>
      <c r="M277" s="550" t="s">
        <v>957</v>
      </c>
      <c r="N277" s="550" t="s">
        <v>958</v>
      </c>
      <c r="O277" s="550" t="s">
        <v>949</v>
      </c>
      <c r="P277" s="550" t="s">
        <v>957</v>
      </c>
      <c r="Q277" s="550" t="s">
        <v>958</v>
      </c>
      <c r="R277" s="1"/>
      <c r="S277" s="1"/>
      <c r="T277" s="1"/>
      <c r="U277" s="1"/>
      <c r="V277" s="1"/>
      <c r="W277" s="1"/>
      <c r="X277" s="550" t="s">
        <v>949</v>
      </c>
      <c r="Y277" s="550" t="s">
        <v>957</v>
      </c>
      <c r="Z277" s="550" t="s">
        <v>958</v>
      </c>
    </row>
    <row r="278" spans="2:26" ht="30.75" customHeight="1" x14ac:dyDescent="0.35">
      <c r="B278" s="560" t="s">
        <v>939</v>
      </c>
      <c r="C278" s="561" t="s">
        <v>991</v>
      </c>
      <c r="D278" s="554" t="s">
        <v>967</v>
      </c>
      <c r="E278" s="1"/>
      <c r="F278" s="550" t="s">
        <v>951</v>
      </c>
      <c r="G278" s="550"/>
      <c r="H278" s="550"/>
      <c r="I278" s="550" t="s">
        <v>951</v>
      </c>
      <c r="J278" s="550"/>
      <c r="K278" s="550"/>
      <c r="L278" s="550" t="s">
        <v>951</v>
      </c>
      <c r="M278" s="550"/>
      <c r="N278" s="550"/>
      <c r="O278" s="550" t="s">
        <v>951</v>
      </c>
      <c r="P278" s="550"/>
      <c r="Q278" s="550"/>
      <c r="R278" s="1"/>
      <c r="S278" s="1"/>
      <c r="T278" s="1"/>
      <c r="U278" s="1"/>
      <c r="V278" s="1"/>
      <c r="W278" s="1"/>
      <c r="X278" s="550" t="s">
        <v>951</v>
      </c>
      <c r="Y278" s="550"/>
      <c r="Z278" s="550"/>
    </row>
    <row r="279" spans="2:26" ht="32.25" customHeight="1" x14ac:dyDescent="0.35">
      <c r="B279" s="560" t="s">
        <v>940</v>
      </c>
      <c r="C279" s="561" t="s">
        <v>992</v>
      </c>
      <c r="D279" s="554" t="s">
        <v>966</v>
      </c>
      <c r="E279" s="1"/>
      <c r="F279" s="550" t="s">
        <v>969</v>
      </c>
      <c r="G279" s="550"/>
      <c r="H279" s="550"/>
      <c r="I279" s="550" t="s">
        <v>969</v>
      </c>
      <c r="J279" s="550"/>
      <c r="K279" s="550"/>
      <c r="L279" s="550" t="s">
        <v>969</v>
      </c>
      <c r="M279" s="550"/>
      <c r="N279" s="550"/>
      <c r="O279" s="550" t="s">
        <v>969</v>
      </c>
      <c r="P279" s="550"/>
      <c r="Q279" s="550"/>
      <c r="R279" s="1"/>
      <c r="S279" s="1"/>
      <c r="T279" s="1"/>
      <c r="U279" s="1"/>
      <c r="V279" s="1"/>
      <c r="W279" s="1"/>
      <c r="X279" s="550" t="s">
        <v>969</v>
      </c>
      <c r="Y279" s="550"/>
      <c r="Z279" s="550"/>
    </row>
    <row r="280" spans="2:26" ht="36" customHeight="1" x14ac:dyDescent="0.35">
      <c r="B280" s="560" t="s">
        <v>941</v>
      </c>
      <c r="C280" s="561" t="s">
        <v>993</v>
      </c>
      <c r="D280" s="554" t="s">
        <v>970</v>
      </c>
      <c r="E280" s="1"/>
      <c r="F280" s="551" t="s">
        <v>969</v>
      </c>
      <c r="G280" s="550"/>
      <c r="H280" s="550"/>
      <c r="I280" s="551" t="s">
        <v>969</v>
      </c>
      <c r="J280" s="550"/>
      <c r="K280" s="550"/>
      <c r="L280" s="551" t="s">
        <v>969</v>
      </c>
      <c r="M280" s="550"/>
      <c r="N280" s="550"/>
      <c r="O280" s="551" t="s">
        <v>969</v>
      </c>
      <c r="P280" s="550"/>
      <c r="Q280" s="550"/>
      <c r="R280" s="1"/>
      <c r="S280" s="1"/>
      <c r="T280" s="1"/>
      <c r="U280" s="1"/>
      <c r="V280" s="1"/>
      <c r="W280" s="1"/>
      <c r="X280" s="551" t="s">
        <v>969</v>
      </c>
      <c r="Y280" s="550"/>
      <c r="Z280" s="550"/>
    </row>
    <row r="281" spans="2:26" x14ac:dyDescent="0.35">
      <c r="B281" s="545"/>
    </row>
    <row r="282" spans="2:26" x14ac:dyDescent="0.35">
      <c r="B282" s="545"/>
    </row>
    <row r="283" spans="2:26" x14ac:dyDescent="0.35">
      <c r="B283" s="545"/>
    </row>
    <row r="284" spans="2:26" x14ac:dyDescent="0.35">
      <c r="B284" s="545"/>
    </row>
    <row r="285" spans="2:26" x14ac:dyDescent="0.35">
      <c r="B285" s="545"/>
    </row>
    <row r="286" spans="2:26" x14ac:dyDescent="0.35">
      <c r="B286" s="545"/>
    </row>
    <row r="287" spans="2:26" x14ac:dyDescent="0.35">
      <c r="B287" s="545"/>
    </row>
    <row r="288" spans="2:26" x14ac:dyDescent="0.35">
      <c r="B288" s="545"/>
    </row>
    <row r="289" spans="2:2" x14ac:dyDescent="0.35">
      <c r="B289" s="545"/>
    </row>
    <row r="290" spans="2:2" x14ac:dyDescent="0.35">
      <c r="B290" s="545"/>
    </row>
    <row r="291" spans="2:2" x14ac:dyDescent="0.35">
      <c r="B291" s="545"/>
    </row>
    <row r="292" spans="2:2" x14ac:dyDescent="0.35">
      <c r="B292" s="545"/>
    </row>
    <row r="293" spans="2:2" x14ac:dyDescent="0.35">
      <c r="B293" s="545"/>
    </row>
    <row r="294" spans="2:2" x14ac:dyDescent="0.35">
      <c r="B294" s="545"/>
    </row>
    <row r="295" spans="2:2" x14ac:dyDescent="0.35">
      <c r="B295" s="545"/>
    </row>
    <row r="296" spans="2:2" x14ac:dyDescent="0.35">
      <c r="B296" s="545"/>
    </row>
    <row r="297" spans="2:2" x14ac:dyDescent="0.35">
      <c r="B297" s="545"/>
    </row>
    <row r="298" spans="2:2" x14ac:dyDescent="0.35">
      <c r="B298" s="545"/>
    </row>
    <row r="299" spans="2:2" x14ac:dyDescent="0.35">
      <c r="B299" s="545"/>
    </row>
    <row r="300" spans="2:2" x14ac:dyDescent="0.35">
      <c r="B300" s="545"/>
    </row>
    <row r="301" spans="2:2" x14ac:dyDescent="0.35">
      <c r="B301" s="545"/>
    </row>
    <row r="302" spans="2:2" x14ac:dyDescent="0.35">
      <c r="B302" s="545"/>
    </row>
    <row r="303" spans="2:2" x14ac:dyDescent="0.35">
      <c r="B303" s="545"/>
    </row>
    <row r="304" spans="2:2" x14ac:dyDescent="0.35">
      <c r="B304" s="545"/>
    </row>
  </sheetData>
  <autoFilter ref="B4:Z25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3">
    <mergeCell ref="R256:T256"/>
    <mergeCell ref="U256:W256"/>
    <mergeCell ref="L149:N149"/>
    <mergeCell ref="L224:N224"/>
    <mergeCell ref="L229:N229"/>
    <mergeCell ref="U26:W26"/>
    <mergeCell ref="F224:H224"/>
    <mergeCell ref="F229:H229"/>
    <mergeCell ref="I149:K149"/>
    <mergeCell ref="O149:Q149"/>
    <mergeCell ref="R186:T186"/>
    <mergeCell ref="R188:T190"/>
    <mergeCell ref="R191:T191"/>
    <mergeCell ref="R124:T124"/>
    <mergeCell ref="R132:T132"/>
    <mergeCell ref="R177:T177"/>
    <mergeCell ref="I103:K103"/>
    <mergeCell ref="R194:T194"/>
    <mergeCell ref="F194:H194"/>
    <mergeCell ref="U80:W80"/>
    <mergeCell ref="U85:W85"/>
    <mergeCell ref="U193:W193"/>
    <mergeCell ref="R180:T180"/>
    <mergeCell ref="U108:W108"/>
    <mergeCell ref="R192:T192"/>
    <mergeCell ref="A249:A250"/>
    <mergeCell ref="B249:B250"/>
    <mergeCell ref="X249:X250"/>
    <mergeCell ref="O229:Q229"/>
    <mergeCell ref="D249:D250"/>
    <mergeCell ref="I229:K229"/>
    <mergeCell ref="C249:C250"/>
    <mergeCell ref="E249:E250"/>
    <mergeCell ref="R193:T193"/>
    <mergeCell ref="Y249:Y250"/>
    <mergeCell ref="U230:W230"/>
    <mergeCell ref="U229:W229"/>
    <mergeCell ref="U225:W225"/>
    <mergeCell ref="U221:W221"/>
    <mergeCell ref="U195:W195"/>
    <mergeCell ref="R229:T229"/>
    <mergeCell ref="R221:T221"/>
    <mergeCell ref="R230:T230"/>
    <mergeCell ref="R195:T195"/>
    <mergeCell ref="X221:Z221"/>
    <mergeCell ref="X225:Z225"/>
    <mergeCell ref="X33:Z33"/>
    <mergeCell ref="X193:Z193"/>
    <mergeCell ref="X94:Z94"/>
    <mergeCell ref="X95:Z95"/>
    <mergeCell ref="X100:Z100"/>
    <mergeCell ref="X101:Z101"/>
    <mergeCell ref="X70:Z70"/>
    <mergeCell ref="X194:Z194"/>
    <mergeCell ref="X85:Z85"/>
    <mergeCell ref="X80:Z80"/>
    <mergeCell ref="X71:Z71"/>
    <mergeCell ref="X72:Z72"/>
    <mergeCell ref="X73:Z73"/>
    <mergeCell ref="X74:Z74"/>
    <mergeCell ref="X81:Z81"/>
    <mergeCell ref="X82:Z82"/>
    <mergeCell ref="X89:Z89"/>
    <mergeCell ref="X83:Z83"/>
    <mergeCell ref="X84:Z84"/>
    <mergeCell ref="U132:W132"/>
    <mergeCell ref="R3:T3"/>
    <mergeCell ref="R45:T45"/>
    <mergeCell ref="R108:T108"/>
    <mergeCell ref="U3:W3"/>
    <mergeCell ref="R4:T4"/>
    <mergeCell ref="R6:T6"/>
    <mergeCell ref="R19:T19"/>
    <mergeCell ref="R27:T27"/>
    <mergeCell ref="U65:W65"/>
    <mergeCell ref="U70:W70"/>
    <mergeCell ref="U15:W15"/>
    <mergeCell ref="U27:W27"/>
    <mergeCell ref="U17:W17"/>
    <mergeCell ref="U103:W103"/>
    <mergeCell ref="U124:W124"/>
    <mergeCell ref="X86:Z86"/>
    <mergeCell ref="X87:Z87"/>
    <mergeCell ref="X88:Z88"/>
    <mergeCell ref="C2:E2"/>
    <mergeCell ref="F4:H4"/>
    <mergeCell ref="E4:E5"/>
    <mergeCell ref="F33:H33"/>
    <mergeCell ref="F131:H131"/>
    <mergeCell ref="I18:K18"/>
    <mergeCell ref="I26:K26"/>
    <mergeCell ref="I4:K4"/>
    <mergeCell ref="O4:Q4"/>
    <mergeCell ref="I15:K15"/>
    <mergeCell ref="O15:Q15"/>
    <mergeCell ref="L4:N4"/>
    <mergeCell ref="L15:N15"/>
    <mergeCell ref="L18:N18"/>
    <mergeCell ref="L26:N26"/>
    <mergeCell ref="U4:W4"/>
    <mergeCell ref="X4:Z4"/>
    <mergeCell ref="X15:Z15"/>
    <mergeCell ref="X17:Z17"/>
  </mergeCells>
  <pageMargins left="0.25" right="0.25" top="0.75" bottom="0.75" header="0.3" footer="0.3"/>
  <pageSetup paperSize="9" scale="45" orientation="landscape" r:id="rId2"/>
  <ignoredErrors>
    <ignoredError sqref="B189:B190 B185:B186 B160:B161 B148:B149 B122:B123 B105:B106 B19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85" zoomScaleNormal="85" workbookViewId="0">
      <pane xSplit="2" ySplit="4" topLeftCell="C5" activePane="bottomRight" state="frozen"/>
      <selection pane="topRight" activeCell="C1" sqref="C1"/>
      <selection pane="bottomLeft" activeCell="A5" sqref="A5"/>
      <selection pane="bottomRight" activeCell="L4" sqref="L4:N4"/>
    </sheetView>
  </sheetViews>
  <sheetFormatPr defaultRowHeight="14.5" outlineLevelRow="2" outlineLevelCol="1" x14ac:dyDescent="0.35"/>
  <cols>
    <col min="1" max="1" width="5.7265625" style="117" customWidth="1"/>
    <col min="2" max="2" width="9.7265625" style="2" customWidth="1"/>
    <col min="3" max="3" width="107.26953125" style="4" customWidth="1"/>
    <col min="4" max="4" width="20" style="245" customWidth="1"/>
    <col min="5" max="5" width="11.7265625" customWidth="1"/>
    <col min="6" max="6" width="12.7265625" customWidth="1" outlineLevel="1" collapsed="1"/>
    <col min="7" max="7" width="10.7265625" style="7" customWidth="1" outlineLevel="1"/>
    <col min="8" max="8" width="10.7265625" customWidth="1" outlineLevel="1"/>
    <col min="9" max="9" width="12.7265625" customWidth="1" outlineLevel="1" collapsed="1"/>
    <col min="10" max="11" width="10.7265625" customWidth="1" outlineLevel="1"/>
    <col min="12" max="12" width="12.7265625" customWidth="1" outlineLevel="1"/>
    <col min="13" max="14" width="10.7265625" customWidth="1" outlineLevel="1"/>
    <col min="15" max="15" width="12.7265625" customWidth="1" outlineLevel="1"/>
    <col min="16" max="17" width="10.7265625" customWidth="1" outlineLevel="1"/>
    <col min="18" max="18" width="15.7265625" style="7" customWidth="1" outlineLevel="1"/>
    <col min="19" max="19" width="7.7265625" style="7" customWidth="1" outlineLevel="1"/>
    <col min="20" max="20" width="10" style="7" customWidth="1" outlineLevel="1"/>
    <col min="21" max="21" width="15.7265625" customWidth="1" outlineLevel="1" collapsed="1"/>
    <col min="22" max="23" width="7.7265625" customWidth="1" outlineLevel="1"/>
  </cols>
  <sheetData>
    <row r="1" spans="1:23" s="263" customFormat="1" ht="26.25" customHeight="1" x14ac:dyDescent="0.25"/>
    <row r="2" spans="1:23" ht="93" customHeight="1" x14ac:dyDescent="0.35">
      <c r="C2" s="596" t="str">
        <f>Общ.условия!C2</f>
        <v>Приложение № 1
к Протоколу заседания Комитета
по продуктам для корпоративного и розничного бизнеса
Акционерного общества «БКС  Банк»
от 04.03.2020 г.
Ввести в действие с 06.03.2020 г.</v>
      </c>
      <c r="D2" s="596"/>
      <c r="E2" s="596"/>
      <c r="R2"/>
      <c r="S2"/>
      <c r="T2"/>
    </row>
    <row r="3" spans="1:23" ht="21" customHeight="1" x14ac:dyDescent="0.35">
      <c r="F3" s="85"/>
      <c r="G3" s="85"/>
      <c r="H3" s="85"/>
      <c r="I3" s="85"/>
      <c r="J3" s="85"/>
      <c r="K3" s="85"/>
      <c r="L3" s="85"/>
      <c r="M3" s="85"/>
      <c r="N3" s="85"/>
      <c r="O3" s="85"/>
      <c r="P3" s="85"/>
      <c r="Q3" s="85"/>
      <c r="R3" s="85"/>
      <c r="S3" s="85"/>
      <c r="T3" s="85"/>
      <c r="U3" s="85"/>
      <c r="V3" s="85"/>
      <c r="W3" s="85"/>
    </row>
    <row r="4" spans="1:23" ht="38.25" customHeight="1" x14ac:dyDescent="0.35">
      <c r="A4" s="16"/>
      <c r="B4" s="3" t="s">
        <v>3</v>
      </c>
      <c r="C4" s="210" t="s">
        <v>71</v>
      </c>
      <c r="D4" s="239" t="s">
        <v>294</v>
      </c>
      <c r="E4" s="600" t="s">
        <v>154</v>
      </c>
      <c r="F4" s="680" t="s">
        <v>354</v>
      </c>
      <c r="G4" s="681"/>
      <c r="H4" s="682"/>
      <c r="I4" s="683" t="s">
        <v>355</v>
      </c>
      <c r="J4" s="683"/>
      <c r="K4" s="683"/>
      <c r="L4" s="684" t="s">
        <v>356</v>
      </c>
      <c r="M4" s="684"/>
      <c r="N4" s="684"/>
      <c r="O4" s="684" t="s">
        <v>357</v>
      </c>
      <c r="P4" s="684"/>
      <c r="Q4" s="684"/>
      <c r="R4" s="691" t="s">
        <v>300</v>
      </c>
      <c r="S4" s="692"/>
      <c r="T4" s="693"/>
      <c r="U4" s="608" t="s">
        <v>1</v>
      </c>
      <c r="V4" s="609"/>
      <c r="W4" s="610"/>
    </row>
    <row r="5" spans="1:23" ht="29.25" customHeight="1" x14ac:dyDescent="0.35">
      <c r="B5" s="3"/>
      <c r="C5" s="109" t="s">
        <v>364</v>
      </c>
      <c r="D5" s="110" t="s">
        <v>387</v>
      </c>
      <c r="E5" s="601"/>
      <c r="F5" s="84" t="s">
        <v>158</v>
      </c>
      <c r="G5" s="84" t="s">
        <v>4</v>
      </c>
      <c r="H5" s="84" t="s">
        <v>5</v>
      </c>
      <c r="I5" s="84" t="s">
        <v>158</v>
      </c>
      <c r="J5" s="84" t="s">
        <v>4</v>
      </c>
      <c r="K5" s="84" t="s">
        <v>5</v>
      </c>
      <c r="L5" s="17" t="s">
        <v>158</v>
      </c>
      <c r="M5" s="17" t="s">
        <v>4</v>
      </c>
      <c r="N5" s="17" t="s">
        <v>5</v>
      </c>
      <c r="O5" s="17" t="s">
        <v>158</v>
      </c>
      <c r="P5" s="17" t="s">
        <v>4</v>
      </c>
      <c r="Q5" s="17" t="s">
        <v>5</v>
      </c>
      <c r="R5" s="84" t="s">
        <v>158</v>
      </c>
      <c r="S5" s="84" t="s">
        <v>4</v>
      </c>
      <c r="T5" s="84" t="s">
        <v>5</v>
      </c>
      <c r="U5" s="84" t="s">
        <v>158</v>
      </c>
      <c r="V5" s="84" t="s">
        <v>4</v>
      </c>
      <c r="W5" s="84" t="s">
        <v>5</v>
      </c>
    </row>
    <row r="6" spans="1:23" ht="25" customHeight="1" x14ac:dyDescent="0.35">
      <c r="B6" s="47" t="s">
        <v>188</v>
      </c>
      <c r="C6" s="211" t="str">
        <f>Действ.тарифы!C6</f>
        <v xml:space="preserve">Открытие и закрытие банковского счета </v>
      </c>
      <c r="D6" s="254">
        <f>Действ.тарифы!D6</f>
        <v>0</v>
      </c>
      <c r="E6" s="83"/>
      <c r="F6" s="68"/>
      <c r="G6" s="12"/>
      <c r="H6" s="68"/>
      <c r="I6" s="68"/>
      <c r="J6" s="68"/>
      <c r="K6" s="68"/>
      <c r="L6" s="68"/>
      <c r="M6" s="68"/>
      <c r="N6" s="68"/>
      <c r="O6" s="68"/>
      <c r="P6" s="68"/>
      <c r="Q6" s="68"/>
      <c r="R6" s="52"/>
      <c r="S6" s="52"/>
      <c r="T6" s="52"/>
      <c r="U6" s="35"/>
      <c r="V6" s="35"/>
      <c r="W6" s="35"/>
    </row>
    <row r="7" spans="1:23" ht="15" customHeight="1" outlineLevel="1" x14ac:dyDescent="0.35">
      <c r="B7" s="48"/>
      <c r="C7" s="212" t="str">
        <f>Действ.тарифы!C7</f>
        <v xml:space="preserve">Порядок и условия оказания услуг и взимания комиссий:
</v>
      </c>
      <c r="D7" s="252">
        <f>Действ.тарифы!D7</f>
        <v>0</v>
      </c>
      <c r="E7" s="99"/>
      <c r="F7" s="99"/>
      <c r="G7" s="99"/>
      <c r="H7" s="99"/>
      <c r="I7" s="99"/>
      <c r="J7" s="99"/>
      <c r="K7" s="99"/>
      <c r="L7" s="99"/>
      <c r="M7" s="99"/>
      <c r="N7" s="99"/>
      <c r="O7" s="99"/>
      <c r="P7" s="99"/>
      <c r="Q7" s="99"/>
      <c r="R7" s="99"/>
      <c r="S7" s="99"/>
      <c r="T7" s="99"/>
      <c r="U7" s="99"/>
      <c r="V7" s="99"/>
      <c r="W7" s="99"/>
    </row>
    <row r="8" spans="1:23" ht="18" customHeight="1" outlineLevel="1" x14ac:dyDescent="0.35">
      <c r="B8" s="19">
        <v>1</v>
      </c>
      <c r="C8" s="190" t="str">
        <f>Действ.тарифы!C8</f>
        <v xml:space="preserve">Банковский счет (Счета) открывается в течение 3-х рабочих дней с момента предоставления полного комплекта документов.
</v>
      </c>
      <c r="D8" s="253">
        <f>Действ.тарифы!D8</f>
        <v>0</v>
      </c>
      <c r="E8" s="99"/>
      <c r="F8" s="99"/>
      <c r="G8" s="99"/>
      <c r="H8" s="99"/>
      <c r="I8" s="99"/>
      <c r="J8" s="99"/>
      <c r="K8" s="99"/>
      <c r="L8" s="99"/>
      <c r="M8" s="99"/>
      <c r="N8" s="99"/>
      <c r="O8" s="99"/>
      <c r="P8" s="99"/>
      <c r="Q8" s="99"/>
      <c r="R8" s="99"/>
      <c r="S8" s="99"/>
      <c r="T8" s="99"/>
      <c r="U8" s="99"/>
      <c r="V8" s="99"/>
      <c r="W8" s="99"/>
    </row>
    <row r="9" spans="1:23" ht="67.5" customHeight="1" outlineLevel="1" x14ac:dyDescent="0.35">
      <c r="B9" s="19">
        <v>2</v>
      </c>
      <c r="C9" s="190" t="str">
        <f>Действ.тарифы!C9</f>
        <v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53">
        <f>Действ.тарифы!D9</f>
        <v>0</v>
      </c>
      <c r="E9" s="99"/>
      <c r="F9" s="99"/>
      <c r="G9" s="99"/>
      <c r="H9" s="99"/>
      <c r="I9" s="99"/>
      <c r="J9" s="99"/>
      <c r="K9" s="99"/>
      <c r="L9" s="99"/>
      <c r="M9" s="99"/>
      <c r="N9" s="99"/>
      <c r="O9" s="99"/>
      <c r="P9" s="99"/>
      <c r="Q9" s="99"/>
      <c r="R9" s="99"/>
      <c r="S9" s="99"/>
      <c r="T9" s="99"/>
      <c r="U9" s="99"/>
      <c r="V9" s="99"/>
      <c r="W9" s="99"/>
    </row>
    <row r="10" spans="1:23" ht="18.75" customHeight="1" outlineLevel="1" x14ac:dyDescent="0.35">
      <c r="B10" s="19">
        <v>3</v>
      </c>
      <c r="C10" s="190" t="str">
        <f>Действ.тарифы!C10</f>
        <v>Услуга по п.1.3 оказывается только при условии полной оплаты Клиентом комиссии Банку за открытие счета (счетов).</v>
      </c>
      <c r="D10" s="253">
        <f>Действ.тарифы!D10</f>
        <v>0</v>
      </c>
      <c r="E10" s="99"/>
      <c r="F10" s="99"/>
      <c r="G10" s="99"/>
      <c r="H10" s="99"/>
      <c r="I10" s="99"/>
      <c r="J10" s="99"/>
      <c r="K10" s="99"/>
      <c r="L10" s="99"/>
      <c r="M10" s="99"/>
      <c r="N10" s="99"/>
      <c r="O10" s="99"/>
      <c r="P10" s="99"/>
      <c r="Q10" s="99"/>
      <c r="R10" s="99"/>
      <c r="S10" s="99"/>
      <c r="T10" s="99"/>
      <c r="U10" s="99"/>
      <c r="V10" s="99"/>
      <c r="W10" s="99"/>
    </row>
    <row r="11" spans="1:23" ht="141.75" customHeight="1" outlineLevel="1" x14ac:dyDescent="0.35">
      <c r="B11" s="19">
        <v>4</v>
      </c>
      <c r="C11" s="190" t="str">
        <f>Действ.тарифы!C11</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66"/>
      <c r="E11" s="99"/>
      <c r="F11" s="99"/>
      <c r="G11" s="99"/>
      <c r="H11" s="99"/>
      <c r="I11" s="99"/>
      <c r="J11" s="99"/>
      <c r="K11" s="99"/>
      <c r="L11" s="99"/>
      <c r="M11" s="99"/>
      <c r="N11" s="99"/>
      <c r="O11" s="99"/>
      <c r="P11" s="99"/>
      <c r="Q11" s="99"/>
      <c r="R11" s="99"/>
      <c r="S11" s="99"/>
      <c r="T11" s="99"/>
      <c r="U11" s="99"/>
      <c r="V11" s="99"/>
      <c r="W11" s="99"/>
    </row>
    <row r="12" spans="1:23" s="288" customFormat="1" ht="39" outlineLevel="1" x14ac:dyDescent="0.35">
      <c r="A12" s="291"/>
      <c r="B12" s="19">
        <v>5</v>
      </c>
      <c r="C12" s="190" t="str">
        <f>Действ.тарифы!C12</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66"/>
      <c r="E12" s="99"/>
      <c r="F12" s="99"/>
      <c r="G12" s="99"/>
      <c r="H12" s="99"/>
      <c r="I12" s="99"/>
      <c r="J12" s="99"/>
      <c r="K12" s="99"/>
      <c r="L12" s="99"/>
      <c r="M12" s="99"/>
      <c r="N12" s="99"/>
      <c r="O12" s="99"/>
      <c r="P12" s="99"/>
      <c r="Q12" s="99"/>
      <c r="R12" s="99"/>
      <c r="S12" s="99"/>
      <c r="T12" s="99"/>
      <c r="U12" s="99"/>
      <c r="V12" s="99"/>
      <c r="W12" s="99"/>
    </row>
    <row r="13" spans="1:23" ht="15" customHeight="1" x14ac:dyDescent="0.35">
      <c r="B13" s="49" t="s">
        <v>37</v>
      </c>
      <c r="C13" s="106" t="str">
        <f>Действ.тарифы!C13</f>
        <v>Открытие первого банковского счета, кроме счетов, указанных в п. 1,3,  п.1.5, п. 1.6.</v>
      </c>
      <c r="D13" s="240" t="str">
        <f>Действ.тарифы!D13</f>
        <v>за счет</v>
      </c>
      <c r="E13" s="25"/>
      <c r="F13" s="628" t="s">
        <v>189</v>
      </c>
      <c r="G13" s="628"/>
      <c r="H13" s="628"/>
      <c r="I13" s="628" t="s">
        <v>189</v>
      </c>
      <c r="J13" s="628"/>
      <c r="K13" s="628"/>
      <c r="L13" s="628" t="s">
        <v>189</v>
      </c>
      <c r="M13" s="628"/>
      <c r="N13" s="628"/>
      <c r="O13" s="628" t="s">
        <v>189</v>
      </c>
      <c r="P13" s="628"/>
      <c r="Q13" s="628"/>
      <c r="R13" s="667" t="s">
        <v>186</v>
      </c>
      <c r="S13" s="668"/>
      <c r="T13" s="669"/>
      <c r="U13" s="667" t="s">
        <v>186</v>
      </c>
      <c r="V13" s="668"/>
      <c r="W13" s="669"/>
    </row>
    <row r="14" spans="1:23" ht="15" customHeight="1" x14ac:dyDescent="0.35">
      <c r="B14" s="49" t="s">
        <v>38</v>
      </c>
      <c r="C14" s="106" t="str">
        <f>Действ.тарифы!C14</f>
        <v>Открытие второго и последующих банковских счетов, кроме счетов, указанных в п. 1,3,  п.1.5, п. 1.6.</v>
      </c>
      <c r="D14" s="240" t="str">
        <f>Действ.тарифы!D14</f>
        <v>за счет</v>
      </c>
      <c r="E14" s="25"/>
      <c r="F14" s="628" t="s">
        <v>189</v>
      </c>
      <c r="G14" s="628"/>
      <c r="H14" s="628"/>
      <c r="I14" s="628" t="s">
        <v>189</v>
      </c>
      <c r="J14" s="628"/>
      <c r="K14" s="628"/>
      <c r="L14" s="628" t="s">
        <v>189</v>
      </c>
      <c r="M14" s="628"/>
      <c r="N14" s="628"/>
      <c r="O14" s="628" t="s">
        <v>189</v>
      </c>
      <c r="P14" s="628"/>
      <c r="Q14" s="628"/>
      <c r="R14" s="628" t="s">
        <v>189</v>
      </c>
      <c r="S14" s="628"/>
      <c r="T14" s="628"/>
      <c r="U14" s="628" t="s">
        <v>189</v>
      </c>
      <c r="V14" s="628"/>
      <c r="W14" s="628"/>
    </row>
    <row r="15" spans="1:23" ht="15" customHeight="1" x14ac:dyDescent="0.35">
      <c r="B15" s="49" t="s">
        <v>39</v>
      </c>
      <c r="C15" s="106" t="str">
        <f>Действ.тарифы!C15</f>
        <v>Открытие банковского счета (счетов) лицам, в отношении которых судом применена процедура банкротства (в валюте РФ)</v>
      </c>
      <c r="D15" s="240" t="str">
        <f>Действ.тарифы!D15</f>
        <v>за счет</v>
      </c>
      <c r="E15" s="25"/>
      <c r="F15" s="628" t="s">
        <v>189</v>
      </c>
      <c r="G15" s="628"/>
      <c r="H15" s="628"/>
      <c r="I15" s="628" t="s">
        <v>189</v>
      </c>
      <c r="J15" s="628"/>
      <c r="K15" s="628"/>
      <c r="L15" s="628" t="s">
        <v>189</v>
      </c>
      <c r="M15" s="628"/>
      <c r="N15" s="628"/>
      <c r="O15" s="628" t="s">
        <v>189</v>
      </c>
      <c r="P15" s="628"/>
      <c r="Q15" s="628"/>
      <c r="R15" s="605" t="s">
        <v>189</v>
      </c>
      <c r="S15" s="606"/>
      <c r="T15" s="607"/>
      <c r="U15" s="605" t="s">
        <v>189</v>
      </c>
      <c r="V15" s="606"/>
      <c r="W15" s="607"/>
    </row>
    <row r="16" spans="1:23" ht="24" customHeight="1" x14ac:dyDescent="0.35">
      <c r="B16" s="49" t="s">
        <v>40</v>
      </c>
      <c r="C16" s="106" t="str">
        <f>Действ.тарифы!C16</f>
        <v>Закрытие банковского счета (счетов)</v>
      </c>
      <c r="D16" s="240" t="str">
        <f>Действ.тарифы!D16</f>
        <v>за счет</v>
      </c>
      <c r="E16" s="25"/>
      <c r="F16" s="667" t="s">
        <v>186</v>
      </c>
      <c r="G16" s="668"/>
      <c r="H16" s="669"/>
      <c r="I16" s="667" t="s">
        <v>186</v>
      </c>
      <c r="J16" s="668"/>
      <c r="K16" s="669"/>
      <c r="L16" s="667" t="s">
        <v>186</v>
      </c>
      <c r="M16" s="668"/>
      <c r="N16" s="669"/>
      <c r="O16" s="667" t="s">
        <v>186</v>
      </c>
      <c r="P16" s="668"/>
      <c r="Q16" s="669"/>
      <c r="R16" s="667" t="s">
        <v>186</v>
      </c>
      <c r="S16" s="668"/>
      <c r="T16" s="669"/>
      <c r="U16" s="667" t="s">
        <v>186</v>
      </c>
      <c r="V16" s="668"/>
      <c r="W16" s="669"/>
    </row>
    <row r="17" spans="1:23" ht="26" x14ac:dyDescent="0.35">
      <c r="B17" s="49" t="s">
        <v>429</v>
      </c>
      <c r="C17" s="106"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65" t="str">
        <f>Действ.тарифы!D17</f>
        <v>за счет</v>
      </c>
      <c r="E17" s="25"/>
      <c r="F17" s="628" t="s">
        <v>189</v>
      </c>
      <c r="G17" s="628"/>
      <c r="H17" s="628"/>
      <c r="I17" s="628" t="s">
        <v>189</v>
      </c>
      <c r="J17" s="628"/>
      <c r="K17" s="628"/>
      <c r="L17" s="628" t="s">
        <v>189</v>
      </c>
      <c r="M17" s="628"/>
      <c r="N17" s="628"/>
      <c r="O17" s="628" t="s">
        <v>189</v>
      </c>
      <c r="P17" s="628"/>
      <c r="Q17" s="628"/>
      <c r="R17" s="628" t="s">
        <v>189</v>
      </c>
      <c r="S17" s="628"/>
      <c r="T17" s="628"/>
      <c r="U17" s="628" t="s">
        <v>189</v>
      </c>
      <c r="V17" s="628"/>
      <c r="W17" s="628"/>
    </row>
    <row r="18" spans="1:23" s="288" customFormat="1" ht="27" customHeight="1" x14ac:dyDescent="0.35">
      <c r="A18" s="291"/>
      <c r="B18" s="49" t="s">
        <v>496</v>
      </c>
      <c r="C18" s="106" t="str">
        <f>Действ.тарифы!C18</f>
        <v>Открытие номинального счета</v>
      </c>
      <c r="D18" s="265" t="str">
        <f>Действ.тарифы!D18</f>
        <v xml:space="preserve">за счет / все счета в одной валюте </v>
      </c>
      <c r="E18" s="25"/>
      <c r="F18" s="628" t="s">
        <v>189</v>
      </c>
      <c r="G18" s="628"/>
      <c r="H18" s="628"/>
      <c r="I18" s="628" t="s">
        <v>189</v>
      </c>
      <c r="J18" s="628"/>
      <c r="K18" s="628"/>
      <c r="L18" s="628" t="s">
        <v>189</v>
      </c>
      <c r="M18" s="628"/>
      <c r="N18" s="628"/>
      <c r="O18" s="628" t="s">
        <v>189</v>
      </c>
      <c r="P18" s="628"/>
      <c r="Q18" s="628"/>
      <c r="R18" s="628" t="s">
        <v>189</v>
      </c>
      <c r="S18" s="628"/>
      <c r="T18" s="628"/>
      <c r="U18" s="628" t="s">
        <v>189</v>
      </c>
      <c r="V18" s="628"/>
      <c r="W18" s="628"/>
    </row>
    <row r="19" spans="1:23" ht="25" customHeight="1" x14ac:dyDescent="0.35">
      <c r="B19" s="47" t="s">
        <v>187</v>
      </c>
      <c r="C19" s="211" t="str">
        <f>Действ.тарифы!C19</f>
        <v>Ведение банковского счета</v>
      </c>
      <c r="D19" s="254">
        <f>Действ.тарифы!D19</f>
        <v>0</v>
      </c>
      <c r="E19" s="83"/>
      <c r="F19" s="126"/>
      <c r="G19" s="125"/>
      <c r="H19" s="126"/>
      <c r="I19" s="126"/>
      <c r="J19" s="126"/>
      <c r="K19" s="126"/>
      <c r="L19" s="126"/>
      <c r="M19" s="126"/>
      <c r="N19" s="126"/>
      <c r="O19" s="126"/>
      <c r="P19" s="126"/>
      <c r="Q19" s="126"/>
      <c r="R19" s="52"/>
      <c r="S19" s="52"/>
      <c r="T19" s="52"/>
      <c r="U19" s="35"/>
      <c r="V19" s="35"/>
      <c r="W19" s="35"/>
    </row>
    <row r="20" spans="1:23" ht="15.75" customHeight="1" outlineLevel="1" x14ac:dyDescent="0.35">
      <c r="B20" s="18"/>
      <c r="C20" s="81" t="str">
        <f>Действ.тарифы!C20</f>
        <v xml:space="preserve">Порядок и условия оказания услуг и взимания комиссий:
</v>
      </c>
      <c r="D20" s="253">
        <f>Действ.тарифы!D20</f>
        <v>0</v>
      </c>
      <c r="E20" s="99"/>
      <c r="F20" s="99"/>
      <c r="G20" s="99"/>
      <c r="H20" s="99"/>
      <c r="I20" s="99"/>
      <c r="J20" s="99"/>
      <c r="K20" s="99"/>
      <c r="L20" s="99"/>
      <c r="M20" s="99"/>
      <c r="N20" s="99"/>
      <c r="O20" s="99"/>
      <c r="P20" s="99"/>
      <c r="Q20" s="99"/>
      <c r="R20" s="99"/>
      <c r="S20" s="99"/>
      <c r="T20" s="99"/>
      <c r="U20" s="99"/>
      <c r="V20" s="99"/>
      <c r="W20" s="99"/>
    </row>
    <row r="21" spans="1:23" ht="153.75" customHeight="1" outlineLevel="1" x14ac:dyDescent="0.35">
      <c r="B21" s="19">
        <v>1</v>
      </c>
      <c r="C21" s="190" t="str">
        <f>Действ.тарифы!C21</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53">
        <f>Действ.тарифы!D21</f>
        <v>0</v>
      </c>
      <c r="E21" s="99"/>
      <c r="F21" s="99"/>
      <c r="G21" s="99"/>
      <c r="H21" s="99"/>
      <c r="I21" s="99"/>
      <c r="J21" s="99"/>
      <c r="K21" s="99"/>
      <c r="L21" s="99"/>
      <c r="M21" s="99"/>
      <c r="N21" s="99"/>
      <c r="O21" s="99"/>
      <c r="P21" s="99"/>
      <c r="Q21" s="99"/>
      <c r="R21" s="99"/>
      <c r="S21" s="99"/>
      <c r="T21" s="99"/>
      <c r="U21" s="99"/>
      <c r="V21" s="99"/>
      <c r="W21" s="99"/>
    </row>
    <row r="22" spans="1:23" ht="127.5" customHeight="1" outlineLevel="1" x14ac:dyDescent="0.35">
      <c r="B22" s="19">
        <v>2</v>
      </c>
      <c r="C22" s="190" t="str">
        <f>Действ.тарифы!C22</f>
        <v>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53">
        <f>Действ.тарифы!D22</f>
        <v>0</v>
      </c>
      <c r="E22" s="99"/>
      <c r="F22" s="99"/>
      <c r="G22" s="99"/>
      <c r="H22" s="99"/>
      <c r="I22" s="99"/>
      <c r="J22" s="99"/>
      <c r="K22" s="99"/>
      <c r="L22" s="99"/>
      <c r="M22" s="99"/>
      <c r="N22" s="99"/>
      <c r="O22" s="99"/>
      <c r="P22" s="99"/>
      <c r="Q22" s="99"/>
      <c r="R22" s="99"/>
      <c r="S22" s="99"/>
      <c r="T22" s="99"/>
      <c r="U22" s="99"/>
      <c r="V22" s="99"/>
      <c r="W22" s="99"/>
    </row>
    <row r="23" spans="1:23" ht="44.25" customHeight="1" outlineLevel="1" x14ac:dyDescent="0.35">
      <c r="B23" s="19">
        <v>3</v>
      </c>
      <c r="C23" s="190" t="str">
        <f>Действ.тарифы!C23</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53">
        <f>Действ.тарифы!D23</f>
        <v>0</v>
      </c>
      <c r="E23" s="99"/>
      <c r="F23" s="99"/>
      <c r="G23" s="99"/>
      <c r="H23" s="99"/>
      <c r="I23" s="99"/>
      <c r="J23" s="99"/>
      <c r="K23" s="99"/>
      <c r="L23" s="99"/>
      <c r="M23" s="99"/>
      <c r="N23" s="99"/>
      <c r="O23" s="99"/>
      <c r="P23" s="99"/>
      <c r="Q23" s="99"/>
      <c r="R23" s="99"/>
      <c r="S23" s="99"/>
      <c r="T23" s="99"/>
      <c r="U23" s="99"/>
      <c r="V23" s="99"/>
      <c r="W23" s="99"/>
    </row>
    <row r="24" spans="1:23" ht="32.25" customHeight="1" x14ac:dyDescent="0.35">
      <c r="B24" s="49" t="s">
        <v>74</v>
      </c>
      <c r="C24" s="32" t="str">
        <f>Действ.тарифы!C24</f>
        <v xml:space="preserve">Для Клиентов, не работающих по системе «БКС Интернет-Банк» </v>
      </c>
      <c r="D24" s="240" t="str">
        <f>Действ.тарифы!D24</f>
        <v>за счет</v>
      </c>
      <c r="E24" s="45"/>
      <c r="F24" s="137">
        <v>2500</v>
      </c>
      <c r="G24" s="24"/>
      <c r="H24" s="24"/>
      <c r="I24" s="667" t="s">
        <v>186</v>
      </c>
      <c r="J24" s="668"/>
      <c r="K24" s="669"/>
      <c r="L24" s="667" t="s">
        <v>186</v>
      </c>
      <c r="M24" s="668"/>
      <c r="N24" s="669"/>
      <c r="O24" s="667" t="s">
        <v>186</v>
      </c>
      <c r="P24" s="668"/>
      <c r="Q24" s="669"/>
      <c r="R24" s="259">
        <v>1000</v>
      </c>
      <c r="S24" s="24"/>
      <c r="T24" s="24"/>
      <c r="U24" s="667" t="s">
        <v>186</v>
      </c>
      <c r="V24" s="668"/>
      <c r="W24" s="669"/>
    </row>
    <row r="25" spans="1:23" ht="32.25" customHeight="1" x14ac:dyDescent="0.35">
      <c r="B25" s="49" t="s">
        <v>75</v>
      </c>
      <c r="C25" s="32" t="str">
        <f>Действ.тарифы!C25</f>
        <v xml:space="preserve">Для Клиентов, работающих по системе «БКС Интернет-Банк» </v>
      </c>
      <c r="D25" s="240" t="str">
        <f>Действ.тарифы!D25</f>
        <v>за счет</v>
      </c>
      <c r="E25" s="45"/>
      <c r="F25" s="667" t="s">
        <v>186</v>
      </c>
      <c r="G25" s="668"/>
      <c r="H25" s="669"/>
      <c r="I25" s="667" t="s">
        <v>186</v>
      </c>
      <c r="J25" s="668"/>
      <c r="K25" s="669"/>
      <c r="L25" s="667" t="s">
        <v>186</v>
      </c>
      <c r="M25" s="668"/>
      <c r="N25" s="669"/>
      <c r="O25" s="667" t="s">
        <v>186</v>
      </c>
      <c r="P25" s="668"/>
      <c r="Q25" s="669"/>
      <c r="R25" s="667" t="s">
        <v>186</v>
      </c>
      <c r="S25" s="668"/>
      <c r="T25" s="669"/>
      <c r="U25" s="667" t="s">
        <v>186</v>
      </c>
      <c r="V25" s="668"/>
      <c r="W25" s="669"/>
    </row>
    <row r="26" spans="1:23" s="288" customFormat="1" ht="61.5" customHeight="1" x14ac:dyDescent="0.35">
      <c r="A26" s="291"/>
      <c r="B26" s="49" t="s">
        <v>498</v>
      </c>
      <c r="C26" s="32" t="str">
        <f>Действ.тарифы!C26</f>
        <v xml:space="preserve">Ведение номинального счета </v>
      </c>
      <c r="D26" s="265" t="str">
        <f>Действ.тарифы!D26</f>
        <v>за счет</v>
      </c>
      <c r="E26" s="45"/>
      <c r="F26" s="628" t="s">
        <v>189</v>
      </c>
      <c r="G26" s="628"/>
      <c r="H26" s="628"/>
      <c r="I26" s="628" t="s">
        <v>189</v>
      </c>
      <c r="J26" s="628"/>
      <c r="K26" s="628"/>
      <c r="L26" s="628" t="s">
        <v>189</v>
      </c>
      <c r="M26" s="628"/>
      <c r="N26" s="628"/>
      <c r="O26" s="679" t="s">
        <v>501</v>
      </c>
      <c r="P26" s="679"/>
      <c r="Q26" s="679"/>
      <c r="R26" s="628" t="s">
        <v>189</v>
      </c>
      <c r="S26" s="628"/>
      <c r="T26" s="628"/>
      <c r="U26" s="628" t="s">
        <v>189</v>
      </c>
      <c r="V26" s="628"/>
      <c r="W26" s="628"/>
    </row>
    <row r="27" spans="1:23" ht="25" customHeight="1" x14ac:dyDescent="0.35">
      <c r="B27" s="47" t="s">
        <v>216</v>
      </c>
      <c r="C27" s="211" t="str">
        <f>Действ.тарифы!C27</f>
        <v>Стоимость Пакета услуг (ПУ)</v>
      </c>
      <c r="D27" s="254">
        <f>Действ.тарифы!D27</f>
        <v>0</v>
      </c>
      <c r="E27" s="83"/>
      <c r="F27" s="126"/>
      <c r="G27" s="125"/>
      <c r="H27" s="126"/>
      <c r="I27" s="126"/>
      <c r="J27" s="126"/>
      <c r="K27" s="126"/>
      <c r="L27" s="126"/>
      <c r="M27" s="126"/>
      <c r="N27" s="126"/>
      <c r="O27" s="126"/>
      <c r="P27" s="126"/>
      <c r="Q27" s="126"/>
      <c r="R27" s="52"/>
      <c r="S27" s="52"/>
      <c r="T27" s="52"/>
      <c r="U27" s="35"/>
      <c r="V27" s="35"/>
      <c r="W27" s="35"/>
    </row>
    <row r="28" spans="1:23" s="8" customFormat="1" ht="15.75" customHeight="1" outlineLevel="2" x14ac:dyDescent="0.35">
      <c r="A28" s="118"/>
      <c r="B28" s="104"/>
      <c r="C28" s="212" t="str">
        <f>Действ.тарифы!C28</f>
        <v xml:space="preserve">Порядок и условия оказания услуг и взимания комиссий:
</v>
      </c>
      <c r="D28" s="253">
        <f>Действ.тарифы!D28</f>
        <v>0</v>
      </c>
      <c r="E28" s="99"/>
      <c r="F28" s="99"/>
      <c r="G28" s="99"/>
      <c r="H28" s="99"/>
      <c r="I28" s="99"/>
      <c r="J28" s="99"/>
      <c r="K28" s="99"/>
      <c r="L28" s="99"/>
      <c r="M28" s="99"/>
      <c r="N28" s="99"/>
      <c r="O28" s="99"/>
      <c r="P28" s="99"/>
      <c r="Q28" s="99"/>
      <c r="R28" s="99"/>
      <c r="S28" s="99"/>
      <c r="T28" s="99"/>
      <c r="U28" s="99"/>
      <c r="V28" s="99"/>
      <c r="W28" s="99"/>
    </row>
    <row r="29" spans="1:23" s="8" customFormat="1" ht="313.5" customHeight="1" outlineLevel="2" x14ac:dyDescent="0.35">
      <c r="A29" s="118"/>
      <c r="B29" s="227">
        <v>1</v>
      </c>
      <c r="C29" s="205" t="str">
        <f>Действ.тарифы!C29</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253">
        <f>Действ.тарифы!D29</f>
        <v>0</v>
      </c>
      <c r="E29" s="99"/>
      <c r="F29" s="99"/>
      <c r="G29" s="99"/>
      <c r="H29" s="99"/>
      <c r="I29" s="99"/>
      <c r="J29" s="99"/>
      <c r="K29" s="99"/>
      <c r="L29" s="99"/>
      <c r="M29" s="99"/>
      <c r="N29" s="99"/>
      <c r="O29" s="99"/>
      <c r="P29" s="99"/>
      <c r="Q29" s="99"/>
      <c r="R29" s="99"/>
      <c r="S29" s="99"/>
      <c r="T29" s="99"/>
      <c r="U29" s="99"/>
      <c r="V29" s="99"/>
      <c r="W29" s="99"/>
    </row>
    <row r="30" spans="1:23" s="8" customFormat="1" ht="85.5" customHeight="1" outlineLevel="2" x14ac:dyDescent="0.35">
      <c r="A30" s="118"/>
      <c r="B30" s="227">
        <v>2</v>
      </c>
      <c r="C30" s="191" t="str">
        <f>Действ.тарифы!C30</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53">
        <f>Действ.тарифы!D30</f>
        <v>0</v>
      </c>
      <c r="E30" s="99"/>
      <c r="F30" s="99"/>
      <c r="G30" s="99"/>
      <c r="H30" s="99"/>
      <c r="I30" s="99"/>
      <c r="J30" s="99"/>
      <c r="K30" s="99"/>
      <c r="L30" s="99"/>
      <c r="M30" s="99"/>
      <c r="N30" s="99"/>
      <c r="O30" s="99"/>
      <c r="P30" s="99"/>
      <c r="Q30" s="99"/>
      <c r="R30" s="99"/>
      <c r="S30" s="99"/>
      <c r="T30" s="99"/>
      <c r="U30" s="99"/>
      <c r="V30" s="99"/>
      <c r="W30" s="99"/>
    </row>
    <row r="31" spans="1:23" s="8" customFormat="1" ht="29.25" customHeight="1" outlineLevel="2" x14ac:dyDescent="0.35">
      <c r="A31" s="118"/>
      <c r="B31" s="228"/>
      <c r="C31" s="190" t="str">
        <f>Действ.тарифы!C31</f>
        <v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v>
      </c>
      <c r="D31" s="253">
        <f>Действ.тарифы!D31</f>
        <v>0</v>
      </c>
      <c r="E31" s="99"/>
      <c r="F31" s="99"/>
      <c r="G31" s="99"/>
      <c r="H31" s="99"/>
      <c r="I31" s="99"/>
      <c r="J31" s="99"/>
      <c r="K31" s="99"/>
      <c r="L31" s="99"/>
      <c r="M31" s="99"/>
      <c r="N31" s="99"/>
      <c r="O31" s="99" t="s">
        <v>457</v>
      </c>
      <c r="P31" s="99"/>
      <c r="Q31" s="99"/>
      <c r="R31" s="99"/>
      <c r="S31" s="99"/>
      <c r="T31" s="99"/>
      <c r="U31" s="99"/>
      <c r="V31" s="99"/>
      <c r="W31" s="99"/>
    </row>
    <row r="32" spans="1:23" s="8" customFormat="1" ht="45" customHeight="1" outlineLevel="2" x14ac:dyDescent="0.35">
      <c r="A32" s="118"/>
      <c r="B32" s="228">
        <v>3</v>
      </c>
      <c r="C32" s="190" t="str">
        <f>Действ.тарифы!C32</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253"/>
      <c r="E32" s="112"/>
      <c r="F32" s="112"/>
      <c r="G32" s="105"/>
      <c r="H32" s="112"/>
      <c r="I32" s="112"/>
      <c r="J32" s="105"/>
      <c r="K32" s="112"/>
      <c r="L32" s="112"/>
      <c r="M32" s="105"/>
      <c r="N32" s="112"/>
      <c r="O32" s="112"/>
      <c r="P32" s="105"/>
      <c r="Q32" s="112"/>
      <c r="R32" s="112"/>
      <c r="S32" s="105"/>
      <c r="T32" s="112"/>
      <c r="U32" s="112"/>
      <c r="V32" s="105"/>
      <c r="W32" s="112"/>
    </row>
    <row r="33" spans="1:23" ht="29.25" customHeight="1" x14ac:dyDescent="0.35">
      <c r="B33" s="20" t="s">
        <v>217</v>
      </c>
      <c r="C33" s="108" t="str">
        <f>Действ.тарифы!C33</f>
        <v>Ежемесячная стоимость ПУ</v>
      </c>
      <c r="D33" s="285" t="str">
        <f>Действ.тарифы!D33</f>
        <v>За Клиента</v>
      </c>
      <c r="E33" s="173"/>
      <c r="F33" s="373">
        <v>4000</v>
      </c>
      <c r="G33" s="374"/>
      <c r="H33" s="299"/>
      <c r="I33" s="375">
        <v>7000</v>
      </c>
      <c r="J33" s="22"/>
      <c r="K33" s="376"/>
      <c r="L33" s="373">
        <v>7000</v>
      </c>
      <c r="M33" s="22"/>
      <c r="N33" s="299" t="s">
        <v>456</v>
      </c>
      <c r="O33" s="373">
        <v>5000</v>
      </c>
      <c r="P33" s="22"/>
      <c r="Q33" s="299"/>
      <c r="R33" s="369">
        <v>4000</v>
      </c>
      <c r="S33" s="374"/>
      <c r="T33" s="96"/>
      <c r="U33" s="377">
        <v>7000</v>
      </c>
      <c r="V33" s="8"/>
      <c r="W33" s="174"/>
    </row>
    <row r="34" spans="1:23" ht="25" customHeight="1" x14ac:dyDescent="0.35">
      <c r="B34" s="47" t="s">
        <v>76</v>
      </c>
      <c r="C34" s="211" t="str">
        <f>Действ.тарифы!C34</f>
        <v>Дистанционное обслуживание</v>
      </c>
      <c r="D34" s="254">
        <f>Действ.тарифы!D34</f>
        <v>0</v>
      </c>
      <c r="E34" s="175"/>
      <c r="F34" s="177"/>
      <c r="G34" s="177"/>
      <c r="H34" s="177"/>
      <c r="I34" s="177"/>
      <c r="J34" s="177"/>
      <c r="K34" s="177"/>
      <c r="L34" s="177"/>
      <c r="M34" s="177"/>
      <c r="N34" s="177"/>
      <c r="O34" s="177"/>
      <c r="P34" s="177"/>
      <c r="Q34" s="177"/>
      <c r="R34" s="176"/>
      <c r="S34" s="176"/>
      <c r="T34" s="176"/>
      <c r="U34" s="177"/>
      <c r="V34" s="177"/>
      <c r="W34" s="177"/>
    </row>
    <row r="35" spans="1:23" ht="15.75" customHeight="1" outlineLevel="1" x14ac:dyDescent="0.35">
      <c r="B35" s="18"/>
      <c r="C35" s="212" t="str">
        <f>Действ.тарифы!C35</f>
        <v xml:space="preserve">Порядок и условия оказания услуг и взимания комиссий:
</v>
      </c>
      <c r="D35" s="253">
        <f>Действ.тарифы!D35</f>
        <v>0</v>
      </c>
      <c r="E35" s="111"/>
      <c r="F35" s="111"/>
      <c r="G35" s="111"/>
      <c r="H35" s="111"/>
      <c r="I35" s="111"/>
      <c r="J35" s="111"/>
      <c r="K35" s="111"/>
      <c r="L35" s="111"/>
      <c r="M35" s="111"/>
      <c r="N35" s="111"/>
      <c r="O35" s="111"/>
      <c r="P35" s="111"/>
      <c r="Q35" s="111"/>
      <c r="R35" s="111"/>
      <c r="S35" s="111"/>
      <c r="T35" s="111"/>
      <c r="U35" s="111"/>
      <c r="V35" s="111"/>
      <c r="W35" s="111"/>
    </row>
    <row r="36" spans="1:23" ht="26.25" customHeight="1" outlineLevel="1" x14ac:dyDescent="0.35">
      <c r="A36" s="7"/>
      <c r="B36" s="19">
        <v>1</v>
      </c>
      <c r="C36" s="190" t="str">
        <f>Действ.тарифы!C36</f>
        <v xml:space="preserve">Комиссия по п.3.1 не зависит от количества банковских счетов Клиента, подключаемых к системе «БКС Интернет-Банк».
</v>
      </c>
      <c r="D36" s="253">
        <f>Действ.тарифы!D36</f>
        <v>0</v>
      </c>
      <c r="E36" s="99"/>
      <c r="F36" s="99"/>
      <c r="G36" s="99"/>
      <c r="H36" s="99"/>
      <c r="I36" s="99"/>
      <c r="J36" s="99"/>
      <c r="K36" s="99"/>
      <c r="L36" s="99"/>
      <c r="M36" s="99"/>
      <c r="N36" s="99"/>
      <c r="O36" s="99"/>
      <c r="P36" s="99"/>
      <c r="Q36" s="99"/>
      <c r="R36" s="99"/>
      <c r="S36" s="99"/>
      <c r="T36" s="99"/>
      <c r="U36" s="99"/>
      <c r="V36" s="99"/>
      <c r="W36" s="99"/>
    </row>
    <row r="37" spans="1:23" ht="102.75" customHeight="1" outlineLevel="1" x14ac:dyDescent="0.35">
      <c r="A37" s="7"/>
      <c r="B37" s="19">
        <v>2</v>
      </c>
      <c r="C37" s="190" t="str">
        <f>Действ.тарифы!C37</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253">
        <f>Действ.тарифы!D37</f>
        <v>0</v>
      </c>
      <c r="E37" s="99"/>
      <c r="F37" s="99"/>
      <c r="G37" s="99"/>
      <c r="H37" s="99"/>
      <c r="I37" s="99"/>
      <c r="J37" s="99"/>
      <c r="K37" s="99"/>
      <c r="L37" s="99"/>
      <c r="M37" s="99"/>
      <c r="N37" s="99"/>
      <c r="O37" s="99"/>
      <c r="P37" s="99"/>
      <c r="Q37" s="99"/>
      <c r="R37" s="99"/>
      <c r="S37" s="99"/>
      <c r="T37" s="99"/>
      <c r="U37" s="99"/>
      <c r="V37" s="99"/>
      <c r="W37" s="99"/>
    </row>
    <row r="38" spans="1:23" ht="18.75" customHeight="1" outlineLevel="1" x14ac:dyDescent="0.35">
      <c r="A38" s="7"/>
      <c r="B38" s="19">
        <v>3</v>
      </c>
      <c r="C38" s="190" t="str">
        <f>Действ.тарифы!C38</f>
        <v xml:space="preserve">При регистрации ЭП по п.3.3 Клиент может использовать только USB-токен, выданный Банком.
 </v>
      </c>
      <c r="D38" s="253">
        <f>Действ.тарифы!D38</f>
        <v>0</v>
      </c>
      <c r="E38" s="99"/>
      <c r="F38" s="99"/>
      <c r="G38" s="99"/>
      <c r="H38" s="99"/>
      <c r="I38" s="99"/>
      <c r="J38" s="99"/>
      <c r="K38" s="99"/>
      <c r="L38" s="99"/>
      <c r="M38" s="99"/>
      <c r="N38" s="99"/>
      <c r="O38" s="99"/>
      <c r="P38" s="99"/>
      <c r="Q38" s="99"/>
      <c r="R38" s="99"/>
      <c r="S38" s="99"/>
      <c r="T38" s="99"/>
      <c r="U38" s="99"/>
      <c r="V38" s="99"/>
      <c r="W38" s="99"/>
    </row>
    <row r="39" spans="1:23" ht="153.75" customHeight="1" outlineLevel="1" x14ac:dyDescent="0.35">
      <c r="A39" s="7"/>
      <c r="B39" s="19">
        <v>4</v>
      </c>
      <c r="C39" s="190" t="str">
        <f>Действ.тарифы!C39</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253">
        <f>Действ.тарифы!D39</f>
        <v>0</v>
      </c>
      <c r="E39" s="99"/>
      <c r="F39" s="99"/>
      <c r="G39" s="99"/>
      <c r="H39" s="99"/>
      <c r="I39" s="99"/>
      <c r="J39" s="99"/>
      <c r="K39" s="99"/>
      <c r="L39" s="99"/>
      <c r="M39" s="99"/>
      <c r="N39" s="99"/>
      <c r="O39" s="99"/>
      <c r="P39" s="99"/>
      <c r="Q39" s="99"/>
      <c r="R39" s="99"/>
      <c r="S39" s="99"/>
      <c r="T39" s="99"/>
      <c r="U39" s="99"/>
      <c r="V39" s="99"/>
      <c r="W39" s="99"/>
    </row>
    <row r="40" spans="1:23" ht="31.5" customHeight="1" outlineLevel="1" x14ac:dyDescent="0.35">
      <c r="A40" s="7"/>
      <c r="B40" s="19">
        <v>5</v>
      </c>
      <c r="C40" s="190" t="str">
        <f>Действ.тарифы!C40</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253">
        <f>Действ.тарифы!D40</f>
        <v>0</v>
      </c>
      <c r="E40" s="99"/>
      <c r="F40" s="99"/>
      <c r="G40" s="99"/>
      <c r="H40" s="99"/>
      <c r="I40" s="99"/>
      <c r="J40" s="99"/>
      <c r="K40" s="99"/>
      <c r="L40" s="99"/>
      <c r="M40" s="99"/>
      <c r="N40" s="99"/>
      <c r="O40" s="99"/>
      <c r="P40" s="99"/>
      <c r="Q40" s="99"/>
      <c r="R40" s="99"/>
      <c r="S40" s="99"/>
      <c r="T40" s="99"/>
      <c r="U40" s="99"/>
      <c r="V40" s="99"/>
      <c r="W40" s="99"/>
    </row>
    <row r="41" spans="1:23" ht="30" customHeight="1" x14ac:dyDescent="0.35">
      <c r="A41" s="370"/>
      <c r="B41" s="49" t="s">
        <v>78</v>
      </c>
      <c r="C41" s="32" t="str">
        <f>Действ.тарифы!C41</f>
        <v xml:space="preserve">Подключение Клиента к системе «БКС Интернет-Банк» </v>
      </c>
      <c r="D41" s="46" t="str">
        <f>Действ.тарифы!D41</f>
        <v>За Клиента</v>
      </c>
      <c r="E41" s="32"/>
      <c r="F41" s="477">
        <v>1500</v>
      </c>
      <c r="G41" s="477"/>
      <c r="H41" s="477"/>
      <c r="I41" s="137">
        <v>1500</v>
      </c>
      <c r="J41" s="477"/>
      <c r="K41" s="477"/>
      <c r="L41" s="477">
        <v>1500</v>
      </c>
      <c r="M41" s="477"/>
      <c r="N41" s="477"/>
      <c r="O41" s="477">
        <v>1500</v>
      </c>
      <c r="P41" s="477"/>
      <c r="Q41" s="477"/>
      <c r="R41" s="477">
        <v>1500</v>
      </c>
      <c r="S41" s="477"/>
      <c r="T41" s="477"/>
      <c r="U41" s="137">
        <v>1500</v>
      </c>
      <c r="V41" s="26"/>
      <c r="W41" s="26"/>
    </row>
    <row r="42" spans="1:23" ht="30" customHeight="1" x14ac:dyDescent="0.35">
      <c r="A42" s="370"/>
      <c r="B42" s="49" t="s">
        <v>79</v>
      </c>
      <c r="C42" s="32" t="str">
        <f>Действ.тарифы!C42</f>
        <v>Выдача / замена USB-токена</v>
      </c>
      <c r="D42" s="46" t="str">
        <f>Действ.тарифы!D42</f>
        <v xml:space="preserve">за каждый USB-токен </v>
      </c>
      <c r="E42" s="32" t="s">
        <v>161</v>
      </c>
      <c r="F42" s="509">
        <v>1625</v>
      </c>
      <c r="G42" s="477"/>
      <c r="H42" s="477"/>
      <c r="I42" s="509">
        <v>1625</v>
      </c>
      <c r="J42" s="477"/>
      <c r="K42" s="477"/>
      <c r="L42" s="509">
        <v>1625</v>
      </c>
      <c r="M42" s="477"/>
      <c r="N42" s="477"/>
      <c r="O42" s="509">
        <v>1625</v>
      </c>
      <c r="P42" s="477"/>
      <c r="Q42" s="477"/>
      <c r="R42" s="509">
        <v>1625</v>
      </c>
      <c r="S42" s="477"/>
      <c r="T42" s="477"/>
      <c r="U42" s="509">
        <v>1625</v>
      </c>
      <c r="V42" s="26"/>
      <c r="W42" s="26"/>
    </row>
    <row r="43" spans="1:23" ht="36.75" customHeight="1" x14ac:dyDescent="0.35">
      <c r="A43" s="370"/>
      <c r="B43" s="49" t="s">
        <v>80</v>
      </c>
      <c r="C43" s="32" t="str">
        <f>Действ.тарифы!C43</f>
        <v>Регистрация ЭП</v>
      </c>
      <c r="D43" s="46" t="str">
        <f>Действ.тарифы!D43</f>
        <v>за каждую ЭП</v>
      </c>
      <c r="E43" s="32"/>
      <c r="F43" s="138" t="s">
        <v>764</v>
      </c>
      <c r="G43" s="477"/>
      <c r="H43" s="477"/>
      <c r="I43" s="137">
        <v>1390</v>
      </c>
      <c r="J43" s="477"/>
      <c r="K43" s="477"/>
      <c r="L43" s="26">
        <v>1390</v>
      </c>
      <c r="M43" s="477"/>
      <c r="N43" s="477"/>
      <c r="O43" s="26">
        <v>1390</v>
      </c>
      <c r="P43" s="477"/>
      <c r="Q43" s="477"/>
      <c r="R43" s="26">
        <v>1390</v>
      </c>
      <c r="S43" s="477"/>
      <c r="T43" s="477"/>
      <c r="U43" s="137">
        <v>1390</v>
      </c>
      <c r="V43" s="26"/>
      <c r="W43" s="26"/>
    </row>
    <row r="44" spans="1:23" ht="52" x14ac:dyDescent="0.35">
      <c r="A44" s="7"/>
      <c r="B44" s="20" t="s">
        <v>81</v>
      </c>
      <c r="C44" s="79" t="str">
        <f>Действ.тарифы!C44</f>
        <v>Обслуживание системы «БКС Интернет-Банк»</v>
      </c>
      <c r="D44" s="296" t="str">
        <f>Действ.тарифы!D44</f>
        <v xml:space="preserve">За каждый счет / 
для "ТП без банковского счета" - За клиента </v>
      </c>
      <c r="E44" s="79"/>
      <c r="F44" s="137" t="s">
        <v>486</v>
      </c>
      <c r="G44" s="290"/>
      <c r="H44" s="290"/>
      <c r="I44" s="137" t="s">
        <v>487</v>
      </c>
      <c r="J44" s="290"/>
      <c r="K44" s="290"/>
      <c r="L44" s="137" t="s">
        <v>488</v>
      </c>
      <c r="M44" s="290"/>
      <c r="N44" s="290"/>
      <c r="O44" s="137" t="s">
        <v>488</v>
      </c>
      <c r="P44" s="290"/>
      <c r="Q44" s="290"/>
      <c r="R44" s="137" t="s">
        <v>485</v>
      </c>
      <c r="S44" s="24"/>
      <c r="T44" s="24"/>
      <c r="U44" s="137" t="s">
        <v>489</v>
      </c>
      <c r="V44" s="290"/>
      <c r="W44" s="290"/>
    </row>
    <row r="45" spans="1:23" ht="25" customHeight="1" x14ac:dyDescent="0.35">
      <c r="B45" s="47" t="s">
        <v>82</v>
      </c>
      <c r="C45" s="211" t="str">
        <f>Действ.тарифы!C45</f>
        <v>Расчетное обслуживание</v>
      </c>
      <c r="D45" s="254">
        <f>Действ.тарифы!D45</f>
        <v>0</v>
      </c>
      <c r="E45" s="175"/>
      <c r="F45" s="179"/>
      <c r="G45" s="178"/>
      <c r="H45" s="179"/>
      <c r="I45" s="179"/>
      <c r="J45" s="179"/>
      <c r="K45" s="179"/>
      <c r="L45" s="179"/>
      <c r="M45" s="179"/>
      <c r="N45" s="179"/>
      <c r="O45" s="179"/>
      <c r="P45" s="179"/>
      <c r="Q45" s="179"/>
      <c r="R45" s="176"/>
      <c r="S45" s="176"/>
      <c r="T45" s="176"/>
      <c r="U45" s="177"/>
      <c r="V45" s="177"/>
      <c r="W45" s="177"/>
    </row>
    <row r="46" spans="1:23" ht="15" customHeight="1" outlineLevel="1" x14ac:dyDescent="0.35">
      <c r="A46" s="7"/>
      <c r="B46" s="19"/>
      <c r="C46" s="212" t="str">
        <f>Действ.тарифы!C46</f>
        <v xml:space="preserve">Порядок и условия оказания услуг и взимания комиссий:
</v>
      </c>
      <c r="D46" s="253">
        <f>Действ.тарифы!D46</f>
        <v>0</v>
      </c>
      <c r="E46" s="111"/>
      <c r="F46" s="111"/>
      <c r="G46" s="111"/>
      <c r="H46" s="111"/>
      <c r="I46" s="111"/>
      <c r="J46" s="111"/>
      <c r="K46" s="111"/>
      <c r="L46" s="111"/>
      <c r="M46" s="111"/>
      <c r="N46" s="111"/>
      <c r="O46" s="111"/>
      <c r="P46" s="111"/>
      <c r="Q46" s="111"/>
      <c r="R46" s="111"/>
      <c r="S46" s="111"/>
      <c r="T46" s="111"/>
      <c r="U46" s="111"/>
      <c r="V46" s="111"/>
      <c r="W46" s="111"/>
    </row>
    <row r="47" spans="1:23" ht="40.5" customHeight="1" outlineLevel="1" x14ac:dyDescent="0.35">
      <c r="A47" s="7"/>
      <c r="B47" s="19">
        <v>1</v>
      </c>
      <c r="C47" s="190" t="str">
        <f>Действ.тарифы!C47</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253">
        <f>Действ.тарифы!D47</f>
        <v>0</v>
      </c>
      <c r="E47" s="99"/>
      <c r="F47" s="99"/>
      <c r="G47" s="99"/>
      <c r="H47" s="99"/>
      <c r="I47" s="99"/>
      <c r="J47" s="99"/>
      <c r="K47" s="99"/>
      <c r="L47" s="99"/>
      <c r="M47" s="99"/>
      <c r="N47" s="99"/>
      <c r="O47" s="99"/>
      <c r="P47" s="99"/>
      <c r="Q47" s="99"/>
      <c r="R47" s="99"/>
      <c r="S47" s="99"/>
      <c r="T47" s="99"/>
      <c r="U47" s="99"/>
      <c r="V47" s="99"/>
      <c r="W47" s="99"/>
    </row>
    <row r="48" spans="1:23" ht="39.75" customHeight="1" outlineLevel="1" x14ac:dyDescent="0.35">
      <c r="A48" s="7"/>
      <c r="B48" s="19">
        <v>2</v>
      </c>
      <c r="C48" s="190" t="str">
        <f>Действ.тарифы!C48</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253">
        <f>Действ.тарифы!D48</f>
        <v>0</v>
      </c>
      <c r="E48" s="99"/>
      <c r="F48" s="99"/>
      <c r="G48" s="99"/>
      <c r="H48" s="99"/>
      <c r="I48" s="99"/>
      <c r="J48" s="99"/>
      <c r="K48" s="99"/>
      <c r="L48" s="99"/>
      <c r="M48" s="99"/>
      <c r="N48" s="99"/>
      <c r="O48" s="99"/>
      <c r="P48" s="99"/>
      <c r="Q48" s="99"/>
      <c r="R48" s="99"/>
      <c r="S48" s="99"/>
      <c r="T48" s="99"/>
      <c r="U48" s="99"/>
      <c r="V48" s="99"/>
      <c r="W48" s="99"/>
    </row>
    <row r="49" spans="1:23" ht="39.75" customHeight="1" outlineLevel="1" x14ac:dyDescent="0.35">
      <c r="A49" s="7"/>
      <c r="B49" s="19">
        <v>3</v>
      </c>
      <c r="C49" s="190" t="str">
        <f>Действ.тарифы!C49</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253">
        <f>Действ.тарифы!D49</f>
        <v>0</v>
      </c>
      <c r="E49" s="99"/>
      <c r="F49" s="99"/>
      <c r="G49" s="99"/>
      <c r="H49" s="99"/>
      <c r="I49" s="99"/>
      <c r="J49" s="99"/>
      <c r="K49" s="99"/>
      <c r="L49" s="99"/>
      <c r="M49" s="99"/>
      <c r="N49" s="99"/>
      <c r="O49" s="99"/>
      <c r="P49" s="99"/>
      <c r="Q49" s="99"/>
      <c r="R49" s="99"/>
      <c r="S49" s="99"/>
      <c r="T49" s="99"/>
      <c r="U49" s="99"/>
      <c r="V49" s="99"/>
      <c r="W49" s="99"/>
    </row>
    <row r="50" spans="1:23" s="288" customFormat="1" ht="19.5" customHeight="1" outlineLevel="1" x14ac:dyDescent="0.35">
      <c r="A50" s="7"/>
      <c r="B50" s="19">
        <v>4</v>
      </c>
      <c r="C50" s="190" t="str">
        <f>Действ.тарифы!C50</f>
        <v>Комиссия по п.4.2.1. не взимается при перечислении денежных средств в счет исполнения обязательств Клиента перед банком.</v>
      </c>
      <c r="D50" s="253"/>
      <c r="E50" s="99"/>
      <c r="F50" s="99"/>
      <c r="G50" s="99"/>
      <c r="H50" s="99"/>
      <c r="I50" s="99"/>
      <c r="J50" s="99"/>
      <c r="K50" s="99"/>
      <c r="L50" s="99"/>
      <c r="M50" s="99"/>
      <c r="N50" s="99"/>
      <c r="O50" s="99"/>
      <c r="P50" s="99"/>
      <c r="Q50" s="99"/>
      <c r="R50" s="99"/>
      <c r="S50" s="99"/>
      <c r="T50" s="99"/>
      <c r="U50" s="99"/>
      <c r="V50" s="99"/>
      <c r="W50" s="99"/>
    </row>
    <row r="51" spans="1:23" ht="81.75" customHeight="1" outlineLevel="1" x14ac:dyDescent="0.35">
      <c r="A51" s="7"/>
      <c r="B51" s="19">
        <v>5</v>
      </c>
      <c r="C51" s="190" t="str">
        <f>Действ.тарифы!C51</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253">
        <f>Действ.тарифы!D51</f>
        <v>0</v>
      </c>
      <c r="E51" s="99"/>
      <c r="F51" s="99"/>
      <c r="G51" s="99"/>
      <c r="H51" s="99"/>
      <c r="I51" s="99"/>
      <c r="J51" s="99"/>
      <c r="K51" s="99"/>
      <c r="L51" s="99"/>
      <c r="M51" s="99"/>
      <c r="N51" s="99"/>
      <c r="O51" s="99"/>
      <c r="P51" s="99"/>
      <c r="Q51" s="99"/>
      <c r="R51" s="99"/>
      <c r="S51" s="99"/>
      <c r="T51" s="99"/>
      <c r="U51" s="99"/>
      <c r="V51" s="99"/>
      <c r="W51" s="99"/>
    </row>
    <row r="52" spans="1:23" s="288" customFormat="1" ht="78.75" customHeight="1" outlineLevel="1" x14ac:dyDescent="0.35">
      <c r="A52" s="7"/>
      <c r="B52" s="19">
        <v>6</v>
      </c>
      <c r="C52" s="190" t="str">
        <f>Действ.тарифы!C52</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253"/>
      <c r="E52" s="99"/>
      <c r="F52" s="99"/>
      <c r="G52" s="99"/>
      <c r="H52" s="99"/>
      <c r="I52" s="99"/>
      <c r="J52" s="99"/>
      <c r="K52" s="99"/>
      <c r="L52" s="99"/>
      <c r="M52" s="99"/>
      <c r="N52" s="99"/>
      <c r="O52" s="99"/>
      <c r="P52" s="99"/>
      <c r="Q52" s="99"/>
      <c r="R52" s="99"/>
      <c r="S52" s="99"/>
      <c r="T52" s="99"/>
      <c r="U52" s="99"/>
      <c r="V52" s="99"/>
      <c r="W52" s="99"/>
    </row>
    <row r="53" spans="1:23" ht="20.149999999999999" customHeight="1" outlineLevel="1" x14ac:dyDescent="0.35">
      <c r="A53" s="7"/>
      <c r="B53" s="19">
        <v>7</v>
      </c>
      <c r="C53" s="190" t="str">
        <f>Действ.тарифы!C53</f>
        <v xml:space="preserve">Под внешним переводом в п.4.3 понимается перевод в сторонний банк.
</v>
      </c>
      <c r="D53" s="253">
        <f>Действ.тарифы!D53</f>
        <v>0</v>
      </c>
      <c r="E53" s="99"/>
      <c r="F53" s="99"/>
      <c r="G53" s="99"/>
      <c r="H53" s="99"/>
      <c r="I53" s="99"/>
      <c r="J53" s="99"/>
      <c r="K53" s="99"/>
      <c r="L53" s="99"/>
      <c r="M53" s="99"/>
      <c r="N53" s="99"/>
      <c r="O53" s="99"/>
      <c r="P53" s="99"/>
      <c r="Q53" s="99"/>
      <c r="R53" s="99"/>
      <c r="S53" s="99"/>
      <c r="T53" s="99"/>
      <c r="U53" s="99"/>
      <c r="V53" s="99"/>
      <c r="W53" s="99"/>
    </row>
    <row r="54" spans="1:23" ht="30.75" customHeight="1" outlineLevel="1" x14ac:dyDescent="0.35">
      <c r="B54" s="19">
        <v>8</v>
      </c>
      <c r="C54" s="190" t="str">
        <f>Действ.тарифы!C54</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253">
        <f>Действ.тарифы!D54</f>
        <v>0</v>
      </c>
      <c r="E54" s="99"/>
      <c r="F54" s="99"/>
      <c r="G54" s="99"/>
      <c r="H54" s="99"/>
      <c r="I54" s="99"/>
      <c r="J54" s="99"/>
      <c r="K54" s="99"/>
      <c r="L54" s="99"/>
      <c r="M54" s="99"/>
      <c r="N54" s="99"/>
      <c r="O54" s="99"/>
      <c r="P54" s="99"/>
      <c r="Q54" s="99"/>
      <c r="R54" s="99"/>
      <c r="S54" s="99"/>
      <c r="T54" s="99"/>
      <c r="U54" s="99"/>
      <c r="V54" s="99"/>
      <c r="W54" s="99"/>
    </row>
    <row r="55" spans="1:23" ht="32.25" customHeight="1" outlineLevel="1" x14ac:dyDescent="0.35">
      <c r="B55" s="19">
        <v>9</v>
      </c>
      <c r="C55" s="190" t="str">
        <f>Действ.тарифы!C55</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253">
        <f>Действ.тарифы!D55</f>
        <v>0</v>
      </c>
      <c r="E55" s="99"/>
      <c r="F55" s="99"/>
      <c r="G55" s="99"/>
      <c r="H55" s="99"/>
      <c r="I55" s="99"/>
      <c r="J55" s="99"/>
      <c r="K55" s="99"/>
      <c r="L55" s="99"/>
      <c r="M55" s="99"/>
      <c r="N55" s="99"/>
      <c r="O55" s="99"/>
      <c r="P55" s="99"/>
      <c r="Q55" s="99"/>
      <c r="R55" s="99"/>
      <c r="S55" s="99"/>
      <c r="T55" s="99"/>
      <c r="U55" s="99"/>
      <c r="V55" s="99"/>
      <c r="W55" s="99"/>
    </row>
    <row r="56" spans="1:23" s="288" customFormat="1" ht="53.25" customHeight="1" outlineLevel="1" x14ac:dyDescent="0.35">
      <c r="A56" s="291"/>
      <c r="B56" s="19">
        <v>10</v>
      </c>
      <c r="C56" s="190" t="str">
        <f>Действ.тарифы!C56</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v>
      </c>
      <c r="D56" s="253"/>
      <c r="E56" s="99"/>
      <c r="F56" s="99"/>
      <c r="G56" s="99"/>
      <c r="H56" s="99"/>
      <c r="I56" s="99"/>
      <c r="J56" s="99"/>
      <c r="K56" s="99"/>
      <c r="L56" s="99"/>
      <c r="M56" s="99"/>
      <c r="N56" s="99"/>
      <c r="O56" s="99"/>
      <c r="P56" s="99"/>
      <c r="Q56" s="99"/>
      <c r="R56" s="99"/>
      <c r="S56" s="99"/>
      <c r="T56" s="99"/>
      <c r="U56" s="99"/>
      <c r="V56" s="99"/>
      <c r="W56" s="99"/>
    </row>
    <row r="57" spans="1:23" ht="91.5" customHeight="1" outlineLevel="1" x14ac:dyDescent="0.35">
      <c r="B57" s="19">
        <v>11</v>
      </c>
      <c r="C57" s="190" t="str">
        <f>Действ.тарифы!C57</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253">
        <f>Действ.тарифы!D57</f>
        <v>0</v>
      </c>
      <c r="E57" s="99"/>
      <c r="F57" s="99"/>
      <c r="G57" s="99"/>
      <c r="H57" s="99"/>
      <c r="I57" s="99"/>
      <c r="J57" s="99"/>
      <c r="K57" s="99"/>
      <c r="L57" s="99"/>
      <c r="M57" s="99"/>
      <c r="N57" s="99"/>
      <c r="O57" s="99"/>
      <c r="P57" s="99"/>
      <c r="Q57" s="99"/>
      <c r="R57" s="99"/>
      <c r="S57" s="99"/>
      <c r="T57" s="99"/>
      <c r="U57" s="99"/>
      <c r="V57" s="99"/>
      <c r="W57" s="99"/>
    </row>
    <row r="58" spans="1:23" ht="38.25" customHeight="1" outlineLevel="1" x14ac:dyDescent="0.35">
      <c r="B58" s="19">
        <v>12</v>
      </c>
      <c r="C58" s="190" t="str">
        <f>Действ.тарифы!C58</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253">
        <f>Действ.тарифы!D58</f>
        <v>0</v>
      </c>
      <c r="E58" s="99"/>
      <c r="F58" s="99"/>
      <c r="G58" s="99"/>
      <c r="H58" s="99"/>
      <c r="I58" s="99"/>
      <c r="J58" s="99"/>
      <c r="K58" s="99"/>
      <c r="L58" s="99"/>
      <c r="M58" s="99"/>
      <c r="N58" s="99"/>
      <c r="O58" s="99"/>
      <c r="P58" s="99"/>
      <c r="Q58" s="99"/>
      <c r="R58" s="99"/>
      <c r="S58" s="99"/>
      <c r="T58" s="99"/>
      <c r="U58" s="99"/>
      <c r="V58" s="99"/>
      <c r="W58" s="99"/>
    </row>
    <row r="59" spans="1:23" ht="78.75" customHeight="1" outlineLevel="1" x14ac:dyDescent="0.35">
      <c r="B59" s="19">
        <v>13</v>
      </c>
      <c r="C59" s="190" t="str">
        <f>Действ.тарифы!C59</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253">
        <f>Действ.тарифы!D59</f>
        <v>0</v>
      </c>
      <c r="E59" s="99"/>
      <c r="F59" s="99"/>
      <c r="G59" s="99"/>
      <c r="H59" s="99"/>
      <c r="I59" s="99"/>
      <c r="J59" s="99"/>
      <c r="K59" s="99"/>
      <c r="L59" s="99"/>
      <c r="M59" s="99"/>
      <c r="N59" s="99"/>
      <c r="O59" s="99"/>
      <c r="P59" s="99"/>
      <c r="Q59" s="99"/>
      <c r="R59" s="99"/>
      <c r="S59" s="99"/>
      <c r="T59" s="99"/>
      <c r="U59" s="99"/>
      <c r="V59" s="99"/>
      <c r="W59" s="99"/>
    </row>
    <row r="60" spans="1:23" ht="48" customHeight="1" outlineLevel="1" x14ac:dyDescent="0.35">
      <c r="B60" s="19">
        <v>14</v>
      </c>
      <c r="C60" s="190" t="str">
        <f>Действ.тарифы!C60</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253">
        <f>Действ.тарифы!D60</f>
        <v>0</v>
      </c>
      <c r="E60" s="99"/>
      <c r="F60" s="99"/>
      <c r="G60" s="99"/>
      <c r="H60" s="99"/>
      <c r="I60" s="99"/>
      <c r="J60" s="99"/>
      <c r="K60" s="99"/>
      <c r="L60" s="99"/>
      <c r="M60" s="99"/>
      <c r="N60" s="99"/>
      <c r="O60" s="99"/>
      <c r="P60" s="99"/>
      <c r="Q60" s="99"/>
      <c r="R60" s="99"/>
      <c r="S60" s="99"/>
      <c r="T60" s="99"/>
      <c r="U60" s="99"/>
      <c r="V60" s="99"/>
      <c r="W60" s="99"/>
    </row>
    <row r="61" spans="1:23" ht="54" customHeight="1" outlineLevel="1" x14ac:dyDescent="0.35">
      <c r="B61" s="19">
        <v>15</v>
      </c>
      <c r="C61" s="190" t="str">
        <f>Действ.тарифы!C61</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253">
        <f>Действ.тарифы!D61</f>
        <v>0</v>
      </c>
      <c r="E61" s="99"/>
      <c r="F61" s="99"/>
      <c r="G61" s="99"/>
      <c r="H61" s="99"/>
      <c r="I61" s="99"/>
      <c r="J61" s="99"/>
      <c r="K61" s="99"/>
      <c r="L61" s="99"/>
      <c r="M61" s="99"/>
      <c r="N61" s="99"/>
      <c r="O61" s="99"/>
      <c r="P61" s="99"/>
      <c r="Q61" s="99"/>
      <c r="R61" s="99"/>
      <c r="S61" s="99"/>
      <c r="T61" s="99"/>
      <c r="U61" s="99"/>
      <c r="V61" s="99"/>
      <c r="W61" s="99"/>
    </row>
    <row r="62" spans="1:23" x14ac:dyDescent="0.35">
      <c r="B62" s="49" t="s">
        <v>87</v>
      </c>
      <c r="C62" s="106" t="str">
        <f>Действ.тарифы!C62</f>
        <v>Зачисление средств на банковский счет (счета) Клиента, поступивших безналичным путем.</v>
      </c>
      <c r="D62" s="241" t="str">
        <f>Действ.тарифы!D62</f>
        <v>за перевод</v>
      </c>
      <c r="E62" s="25"/>
      <c r="F62" s="667" t="s">
        <v>186</v>
      </c>
      <c r="G62" s="668"/>
      <c r="H62" s="669"/>
      <c r="I62" s="667" t="s">
        <v>186</v>
      </c>
      <c r="J62" s="668"/>
      <c r="K62" s="669"/>
      <c r="L62" s="667" t="s">
        <v>186</v>
      </c>
      <c r="M62" s="668"/>
      <c r="N62" s="669"/>
      <c r="O62" s="667" t="s">
        <v>186</v>
      </c>
      <c r="P62" s="668"/>
      <c r="Q62" s="669"/>
      <c r="R62" s="24" t="s">
        <v>186</v>
      </c>
      <c r="S62" s="24"/>
      <c r="T62" s="24"/>
      <c r="U62" s="24" t="s">
        <v>186</v>
      </c>
      <c r="V62" s="26"/>
      <c r="W62" s="26"/>
    </row>
    <row r="63" spans="1:23" x14ac:dyDescent="0.35">
      <c r="B63" s="49" t="s">
        <v>88</v>
      </c>
      <c r="C63" s="106" t="str">
        <f>Действ.тарифы!C63</f>
        <v>Внутрибанковские переводы:</v>
      </c>
      <c r="D63" s="255">
        <f>Действ.тарифы!D63</f>
        <v>0</v>
      </c>
      <c r="E63" s="30"/>
      <c r="F63" s="667"/>
      <c r="G63" s="668"/>
      <c r="H63" s="669"/>
      <c r="I63" s="667"/>
      <c r="J63" s="668"/>
      <c r="K63" s="669"/>
      <c r="L63" s="667"/>
      <c r="M63" s="668"/>
      <c r="N63" s="669"/>
      <c r="O63" s="667"/>
      <c r="P63" s="668"/>
      <c r="Q63" s="669"/>
      <c r="R63" s="13"/>
      <c r="S63" s="13"/>
      <c r="T63" s="13"/>
      <c r="U63" s="37"/>
      <c r="V63" s="37"/>
      <c r="W63" s="37"/>
    </row>
    <row r="64" spans="1:23" x14ac:dyDescent="0.35">
      <c r="B64" s="49" t="s">
        <v>90</v>
      </c>
      <c r="C64" s="123" t="str">
        <f>Действ.тарифы!C64</f>
        <v>Ден. средств в валюте РФ, кроме переводов, указанных в п. 4.2.2 п.4.2.3.</v>
      </c>
      <c r="D64" s="241" t="str">
        <f>Действ.тарифы!D64</f>
        <v>за перевод</v>
      </c>
      <c r="E64" s="25"/>
      <c r="F64" s="667" t="s">
        <v>186</v>
      </c>
      <c r="G64" s="668"/>
      <c r="H64" s="669"/>
      <c r="I64" s="667" t="s">
        <v>186</v>
      </c>
      <c r="J64" s="668"/>
      <c r="K64" s="669"/>
      <c r="L64" s="667" t="s">
        <v>186</v>
      </c>
      <c r="M64" s="668"/>
      <c r="N64" s="669"/>
      <c r="O64" s="667" t="s">
        <v>186</v>
      </c>
      <c r="P64" s="668"/>
      <c r="Q64" s="669"/>
      <c r="R64" s="24" t="s">
        <v>186</v>
      </c>
      <c r="S64" s="24"/>
      <c r="T64" s="24"/>
      <c r="U64" s="24" t="s">
        <v>186</v>
      </c>
      <c r="V64" s="26"/>
      <c r="W64" s="26"/>
    </row>
    <row r="65" spans="1:23" s="460" customFormat="1" ht="44.25" customHeight="1" x14ac:dyDescent="0.35">
      <c r="A65" s="467"/>
      <c r="B65" s="468" t="s">
        <v>91</v>
      </c>
      <c r="C65" s="423" t="str">
        <f>Действ.тарифы!C65</f>
        <v>Ден. средств в валюте РФ на счета физических лиц (в зависимости от совокупного объема переводов в отчетном месяце), кроме переводов, указанных в п.4.2.3.</v>
      </c>
      <c r="D65" s="394"/>
      <c r="E65" s="410"/>
      <c r="F65" s="475"/>
      <c r="G65" s="425"/>
      <c r="H65" s="476"/>
      <c r="I65" s="475"/>
      <c r="J65" s="425"/>
      <c r="K65" s="476"/>
      <c r="L65" s="475"/>
      <c r="M65" s="425"/>
      <c r="N65" s="476"/>
      <c r="O65" s="475"/>
      <c r="P65" s="425"/>
      <c r="Q65" s="476"/>
      <c r="R65" s="469"/>
      <c r="S65" s="424"/>
      <c r="T65" s="476"/>
      <c r="U65" s="469"/>
      <c r="V65" s="424"/>
      <c r="W65" s="476"/>
    </row>
    <row r="66" spans="1:23" s="460" customFormat="1" ht="22.5" customHeight="1" x14ac:dyDescent="0.35">
      <c r="A66" s="490"/>
      <c r="B66" s="468" t="s">
        <v>770</v>
      </c>
      <c r="C66" s="423" t="str">
        <f>Действ.тарифы!C66</f>
        <v>до 100 тыс. руб. (включительно)</v>
      </c>
      <c r="D66" s="394" t="str">
        <f>Действ.тарифы!D66</f>
        <v>от суммы перевода</v>
      </c>
      <c r="E66" s="410"/>
      <c r="F66" s="489" t="s">
        <v>186</v>
      </c>
      <c r="G66" s="489"/>
      <c r="H66" s="494"/>
      <c r="I66" s="489" t="s">
        <v>186</v>
      </c>
      <c r="J66" s="489"/>
      <c r="K66" s="494"/>
      <c r="L66" s="489" t="s">
        <v>186</v>
      </c>
      <c r="M66" s="489"/>
      <c r="N66" s="494"/>
      <c r="O66" s="489" t="s">
        <v>186</v>
      </c>
      <c r="P66" s="489"/>
      <c r="Q66" s="494"/>
      <c r="R66" s="489" t="s">
        <v>186</v>
      </c>
      <c r="S66" s="489"/>
      <c r="T66" s="494"/>
      <c r="U66" s="489" t="s">
        <v>186</v>
      </c>
      <c r="V66" s="489"/>
      <c r="W66" s="494"/>
    </row>
    <row r="67" spans="1:23" s="460" customFormat="1" ht="21" customHeight="1" x14ac:dyDescent="0.35">
      <c r="A67" s="490"/>
      <c r="B67" s="468" t="s">
        <v>772</v>
      </c>
      <c r="C67" s="423" t="str">
        <f>Действ.тарифы!C67</f>
        <v>от 100 тыс. руб. до 5 млн. руб. (включительно)</v>
      </c>
      <c r="D67" s="394" t="str">
        <f>Действ.тарифы!D67</f>
        <v>от суммы перевода</v>
      </c>
      <c r="E67" s="410"/>
      <c r="F67" s="50">
        <v>0.01</v>
      </c>
      <c r="G67" s="489">
        <v>100</v>
      </c>
      <c r="H67" s="489">
        <v>25000</v>
      </c>
      <c r="I67" s="50">
        <v>0.01</v>
      </c>
      <c r="J67" s="489">
        <v>100</v>
      </c>
      <c r="K67" s="489">
        <v>25000</v>
      </c>
      <c r="L67" s="50">
        <v>0.01</v>
      </c>
      <c r="M67" s="489">
        <v>100</v>
      </c>
      <c r="N67" s="489">
        <v>25000</v>
      </c>
      <c r="O67" s="50">
        <v>0.01</v>
      </c>
      <c r="P67" s="489">
        <v>100</v>
      </c>
      <c r="Q67" s="489">
        <v>25000</v>
      </c>
      <c r="R67" s="50">
        <v>0.01</v>
      </c>
      <c r="S67" s="489">
        <v>100</v>
      </c>
      <c r="T67" s="489">
        <v>25000</v>
      </c>
      <c r="U67" s="50">
        <v>0.01</v>
      </c>
      <c r="V67" s="489">
        <v>100</v>
      </c>
      <c r="W67" s="489">
        <v>25000</v>
      </c>
    </row>
    <row r="68" spans="1:23" s="460" customFormat="1" ht="21" customHeight="1" x14ac:dyDescent="0.35">
      <c r="A68" s="490"/>
      <c r="B68" s="468" t="s">
        <v>774</v>
      </c>
      <c r="C68" s="423" t="str">
        <f>Действ.тарифы!C68</f>
        <v>от 5 млн. руб. до 10 млн. руб. (включительно)</v>
      </c>
      <c r="D68" s="394" t="str">
        <f>Действ.тарифы!D68</f>
        <v>от суммы перевода</v>
      </c>
      <c r="E68" s="410"/>
      <c r="F68" s="50">
        <v>0.01</v>
      </c>
      <c r="G68" s="489">
        <v>100</v>
      </c>
      <c r="H68" s="489">
        <v>50000</v>
      </c>
      <c r="I68" s="50">
        <v>0.01</v>
      </c>
      <c r="J68" s="489">
        <v>100</v>
      </c>
      <c r="K68" s="489">
        <v>50000</v>
      </c>
      <c r="L68" s="50">
        <v>0.01</v>
      </c>
      <c r="M68" s="489">
        <v>100</v>
      </c>
      <c r="N68" s="489">
        <v>50000</v>
      </c>
      <c r="O68" s="50">
        <v>0.01</v>
      </c>
      <c r="P68" s="489">
        <v>100</v>
      </c>
      <c r="Q68" s="489">
        <v>50000</v>
      </c>
      <c r="R68" s="50">
        <v>0.01</v>
      </c>
      <c r="S68" s="489">
        <v>100</v>
      </c>
      <c r="T68" s="489">
        <v>50000</v>
      </c>
      <c r="U68" s="50">
        <v>0.01</v>
      </c>
      <c r="V68" s="489">
        <v>100</v>
      </c>
      <c r="W68" s="489">
        <v>50000</v>
      </c>
    </row>
    <row r="69" spans="1:23" s="460" customFormat="1" ht="18" customHeight="1" x14ac:dyDescent="0.35">
      <c r="A69" s="490"/>
      <c r="B69" s="468" t="s">
        <v>776</v>
      </c>
      <c r="C69" s="423" t="str">
        <f>Действ.тарифы!C69</f>
        <v>свыше 10 млн. руб.</v>
      </c>
      <c r="D69" s="394" t="str">
        <f>Действ.тарифы!D69</f>
        <v>от суммы перевода</v>
      </c>
      <c r="E69" s="410"/>
      <c r="F69" s="50">
        <v>0.02</v>
      </c>
      <c r="G69" s="489">
        <v>100</v>
      </c>
      <c r="H69" s="489">
        <v>100000</v>
      </c>
      <c r="I69" s="50">
        <v>0.02</v>
      </c>
      <c r="J69" s="489">
        <v>100</v>
      </c>
      <c r="K69" s="489">
        <v>100000</v>
      </c>
      <c r="L69" s="50">
        <v>0.02</v>
      </c>
      <c r="M69" s="489">
        <v>100</v>
      </c>
      <c r="N69" s="489">
        <v>100000</v>
      </c>
      <c r="O69" s="50">
        <v>0.02</v>
      </c>
      <c r="P69" s="489">
        <v>100</v>
      </c>
      <c r="Q69" s="489">
        <v>100000</v>
      </c>
      <c r="R69" s="50">
        <v>0.02</v>
      </c>
      <c r="S69" s="489">
        <v>100</v>
      </c>
      <c r="T69" s="489">
        <v>100000</v>
      </c>
      <c r="U69" s="50">
        <v>0.02</v>
      </c>
      <c r="V69" s="489">
        <v>100</v>
      </c>
      <c r="W69" s="489">
        <v>100000</v>
      </c>
    </row>
    <row r="70" spans="1:23" s="460" customFormat="1" ht="36.75" customHeight="1" x14ac:dyDescent="0.35">
      <c r="A70" s="472"/>
      <c r="B70" s="392" t="s">
        <v>92</v>
      </c>
      <c r="C70" s="423" t="str">
        <f>Действ.тарифы!C70</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394"/>
      <c r="E70" s="496"/>
      <c r="F70" s="497"/>
      <c r="G70" s="476"/>
      <c r="H70" s="476"/>
      <c r="I70" s="497"/>
      <c r="J70" s="476"/>
      <c r="K70" s="476"/>
      <c r="L70" s="497"/>
      <c r="M70" s="476"/>
      <c r="N70" s="476"/>
      <c r="O70" s="497"/>
      <c r="P70" s="476"/>
      <c r="Q70" s="476"/>
      <c r="R70" s="498"/>
      <c r="S70" s="499"/>
      <c r="T70" s="476"/>
      <c r="U70" s="498"/>
      <c r="V70" s="499"/>
      <c r="W70" s="476"/>
    </row>
    <row r="71" spans="1:23" s="460" customFormat="1" ht="16.5" customHeight="1" x14ac:dyDescent="0.35">
      <c r="A71" s="472"/>
      <c r="B71" s="468" t="s">
        <v>779</v>
      </c>
      <c r="C71" s="500" t="str">
        <f>Действ.тарифы!C71</f>
        <v>до 300 тыс. руб. (включительно)</v>
      </c>
      <c r="D71" s="113" t="str">
        <f>Действ.тарифы!D71</f>
        <v>от суммы перевода</v>
      </c>
      <c r="E71" s="24"/>
      <c r="F71" s="489" t="s">
        <v>186</v>
      </c>
      <c r="G71" s="489"/>
      <c r="H71" s="494"/>
      <c r="I71" s="489" t="s">
        <v>186</v>
      </c>
      <c r="J71" s="489"/>
      <c r="K71" s="494"/>
      <c r="L71" s="489" t="s">
        <v>186</v>
      </c>
      <c r="M71" s="489"/>
      <c r="N71" s="494"/>
      <c r="O71" s="489" t="s">
        <v>186</v>
      </c>
      <c r="P71" s="489"/>
      <c r="Q71" s="494"/>
      <c r="R71" s="489" t="s">
        <v>186</v>
      </c>
      <c r="S71" s="489"/>
      <c r="T71" s="494"/>
      <c r="U71" s="489" t="s">
        <v>186</v>
      </c>
      <c r="V71" s="489"/>
      <c r="W71" s="494"/>
    </row>
    <row r="72" spans="1:23" s="460" customFormat="1" ht="23.25" customHeight="1" x14ac:dyDescent="0.35">
      <c r="A72" s="472"/>
      <c r="B72" s="468" t="s">
        <v>781</v>
      </c>
      <c r="C72" s="500" t="str">
        <f>Действ.тарифы!C72</f>
        <v>от 300 тыс. руб. до 5 млн. руб. (включительно)</v>
      </c>
      <c r="D72" s="113" t="str">
        <f>Действ.тарифы!D72</f>
        <v>от суммы перевода</v>
      </c>
      <c r="E72" s="24"/>
      <c r="F72" s="50">
        <v>0.01</v>
      </c>
      <c r="G72" s="489">
        <v>100</v>
      </c>
      <c r="H72" s="489">
        <v>25000</v>
      </c>
      <c r="I72" s="50">
        <v>0.01</v>
      </c>
      <c r="J72" s="489">
        <v>100</v>
      </c>
      <c r="K72" s="489">
        <v>25000</v>
      </c>
      <c r="L72" s="50">
        <v>0.01</v>
      </c>
      <c r="M72" s="489">
        <v>100</v>
      </c>
      <c r="N72" s="489">
        <v>25000</v>
      </c>
      <c r="O72" s="50">
        <v>0.01</v>
      </c>
      <c r="P72" s="489">
        <v>100</v>
      </c>
      <c r="Q72" s="489">
        <v>25000</v>
      </c>
      <c r="R72" s="50">
        <v>0.01</v>
      </c>
      <c r="S72" s="489">
        <v>100</v>
      </c>
      <c r="T72" s="489">
        <v>25000</v>
      </c>
      <c r="U72" s="50">
        <v>0.01</v>
      </c>
      <c r="V72" s="489">
        <v>100</v>
      </c>
      <c r="W72" s="489">
        <v>25000</v>
      </c>
    </row>
    <row r="73" spans="1:23" s="460" customFormat="1" ht="23.25" customHeight="1" x14ac:dyDescent="0.35">
      <c r="A73" s="472"/>
      <c r="B73" s="468" t="s">
        <v>783</v>
      </c>
      <c r="C73" s="500" t="str">
        <f>Действ.тарифы!C73</f>
        <v>от 5 млн. руб. до 10 млн. руб. (включительно)</v>
      </c>
      <c r="D73" s="113" t="str">
        <f>Действ.тарифы!D73</f>
        <v>от суммы перевода</v>
      </c>
      <c r="E73" s="24"/>
      <c r="F73" s="50">
        <v>0.01</v>
      </c>
      <c r="G73" s="489">
        <v>100</v>
      </c>
      <c r="H73" s="489">
        <v>50000</v>
      </c>
      <c r="I73" s="50">
        <v>0.01</v>
      </c>
      <c r="J73" s="489">
        <v>100</v>
      </c>
      <c r="K73" s="489">
        <v>50000</v>
      </c>
      <c r="L73" s="50">
        <v>0.01</v>
      </c>
      <c r="M73" s="489">
        <v>100</v>
      </c>
      <c r="N73" s="489">
        <v>50000</v>
      </c>
      <c r="O73" s="50">
        <v>0.01</v>
      </c>
      <c r="P73" s="489">
        <v>100</v>
      </c>
      <c r="Q73" s="489">
        <v>50000</v>
      </c>
      <c r="R73" s="50">
        <v>0.01</v>
      </c>
      <c r="S73" s="489">
        <v>100</v>
      </c>
      <c r="T73" s="489">
        <v>50000</v>
      </c>
      <c r="U73" s="50">
        <v>0.01</v>
      </c>
      <c r="V73" s="489">
        <v>100</v>
      </c>
      <c r="W73" s="489">
        <v>50000</v>
      </c>
    </row>
    <row r="74" spans="1:23" s="460" customFormat="1" ht="21" customHeight="1" x14ac:dyDescent="0.35">
      <c r="A74" s="472"/>
      <c r="B74" s="468" t="s">
        <v>784</v>
      </c>
      <c r="C74" s="500" t="str">
        <f>Действ.тарифы!C74</f>
        <v>свыше 10 млн. руб.</v>
      </c>
      <c r="D74" s="113" t="str">
        <f>Действ.тарифы!D74</f>
        <v>от суммы перевода</v>
      </c>
      <c r="E74" s="24"/>
      <c r="F74" s="50">
        <v>0.02</v>
      </c>
      <c r="G74" s="489">
        <v>100</v>
      </c>
      <c r="H74" s="489">
        <v>100000</v>
      </c>
      <c r="I74" s="50">
        <v>0.02</v>
      </c>
      <c r="J74" s="489">
        <v>100</v>
      </c>
      <c r="K74" s="489">
        <v>100000</v>
      </c>
      <c r="L74" s="50">
        <v>0.02</v>
      </c>
      <c r="M74" s="489">
        <v>100</v>
      </c>
      <c r="N74" s="489">
        <v>100000</v>
      </c>
      <c r="O74" s="50">
        <v>0.02</v>
      </c>
      <c r="P74" s="489">
        <v>100</v>
      </c>
      <c r="Q74" s="489">
        <v>100000</v>
      </c>
      <c r="R74" s="50">
        <v>0.02</v>
      </c>
      <c r="S74" s="489">
        <v>100</v>
      </c>
      <c r="T74" s="489">
        <v>100000</v>
      </c>
      <c r="U74" s="50">
        <v>0.02</v>
      </c>
      <c r="V74" s="489">
        <v>100</v>
      </c>
      <c r="W74" s="489">
        <v>100000</v>
      </c>
    </row>
    <row r="75" spans="1:23" s="22" customFormat="1" ht="25.5" customHeight="1" x14ac:dyDescent="0.35">
      <c r="A75" s="119"/>
      <c r="B75" s="20" t="s">
        <v>256</v>
      </c>
      <c r="C75" s="108" t="str">
        <f>Действ.тарифы!C75</f>
        <v>Ден. средств в иностранной валюте.</v>
      </c>
      <c r="D75" s="256">
        <f>Действ.тарифы!D75</f>
        <v>0</v>
      </c>
      <c r="E75" s="24"/>
      <c r="F75" s="605" t="s">
        <v>189</v>
      </c>
      <c r="G75" s="606"/>
      <c r="H75" s="607"/>
      <c r="I75" s="667" t="s">
        <v>186</v>
      </c>
      <c r="J75" s="668"/>
      <c r="K75" s="669"/>
      <c r="L75" s="667" t="s">
        <v>186</v>
      </c>
      <c r="M75" s="668"/>
      <c r="N75" s="669"/>
      <c r="O75" s="667" t="s">
        <v>186</v>
      </c>
      <c r="P75" s="668"/>
      <c r="Q75" s="669"/>
      <c r="R75" s="24" t="s">
        <v>186</v>
      </c>
      <c r="S75" s="259"/>
      <c r="T75" s="259"/>
      <c r="U75" s="24" t="s">
        <v>186</v>
      </c>
      <c r="V75" s="259"/>
      <c r="W75" s="259"/>
    </row>
    <row r="76" spans="1:23" x14ac:dyDescent="0.35">
      <c r="B76" s="49" t="s">
        <v>89</v>
      </c>
      <c r="C76" s="108" t="str">
        <f>Действ.тарифы!C76</f>
        <v>Внешние переводы ден. средств в валюте РФ:</v>
      </c>
      <c r="D76" s="256">
        <f>Действ.тарифы!D76</f>
        <v>0</v>
      </c>
      <c r="E76" s="25"/>
      <c r="F76" s="667"/>
      <c r="G76" s="668"/>
      <c r="H76" s="669"/>
      <c r="I76" s="667"/>
      <c r="J76" s="668"/>
      <c r="K76" s="669"/>
      <c r="L76" s="667"/>
      <c r="M76" s="668"/>
      <c r="N76" s="669"/>
      <c r="O76" s="667"/>
      <c r="P76" s="668"/>
      <c r="Q76" s="669"/>
      <c r="R76" s="94"/>
      <c r="S76" s="94"/>
      <c r="T76" s="94"/>
      <c r="U76" s="26"/>
      <c r="V76" s="26"/>
      <c r="W76" s="26"/>
    </row>
    <row r="77" spans="1:23" ht="21" customHeight="1" x14ac:dyDescent="0.35">
      <c r="B77" s="20" t="s">
        <v>94</v>
      </c>
      <c r="C77" s="207" t="str">
        <f>Действ.тарифы!C77</f>
        <v>поступивший в Банк на бумажном носителе</v>
      </c>
      <c r="D77" s="113" t="str">
        <f>Действ.тарифы!D77</f>
        <v>за перевод</v>
      </c>
      <c r="E77" s="24"/>
      <c r="F77" s="140">
        <v>200</v>
      </c>
      <c r="G77" s="290"/>
      <c r="H77" s="290"/>
      <c r="I77" s="140">
        <v>200</v>
      </c>
      <c r="J77" s="290"/>
      <c r="K77" s="290"/>
      <c r="L77" s="140">
        <v>200</v>
      </c>
      <c r="M77" s="290"/>
      <c r="N77" s="290"/>
      <c r="O77" s="137" t="s">
        <v>490</v>
      </c>
      <c r="P77" s="290"/>
      <c r="Q77" s="290"/>
      <c r="R77" s="94" t="s">
        <v>490</v>
      </c>
      <c r="S77" s="94"/>
      <c r="T77" s="94"/>
      <c r="U77" s="94" t="s">
        <v>490</v>
      </c>
      <c r="V77" s="290"/>
      <c r="W77" s="290"/>
    </row>
    <row r="78" spans="1:23" ht="18.75" customHeight="1" x14ac:dyDescent="0.35">
      <c r="B78" s="20" t="s">
        <v>95</v>
      </c>
      <c r="C78" s="207" t="str">
        <f>Действ.тарифы!C78</f>
        <v>поступивший в Банк по системе "БКС Интернет-банк"</v>
      </c>
      <c r="D78" s="113" t="str">
        <f>Действ.тарифы!D78</f>
        <v>за перевод</v>
      </c>
      <c r="E78" s="39"/>
      <c r="F78" s="94" t="s">
        <v>491</v>
      </c>
      <c r="G78" s="290"/>
      <c r="H78" s="290"/>
      <c r="I78" s="140" t="s">
        <v>491</v>
      </c>
      <c r="J78" s="290"/>
      <c r="K78" s="290"/>
      <c r="L78" s="140">
        <v>30</v>
      </c>
      <c r="M78" s="290"/>
      <c r="N78" s="290"/>
      <c r="O78" s="140" t="s">
        <v>491</v>
      </c>
      <c r="P78" s="290"/>
      <c r="Q78" s="290"/>
      <c r="R78" s="290" t="s">
        <v>491</v>
      </c>
      <c r="S78" s="94"/>
      <c r="T78" s="94"/>
      <c r="U78" s="94" t="s">
        <v>491</v>
      </c>
      <c r="V78" s="290"/>
      <c r="W78" s="290"/>
    </row>
    <row r="79" spans="1:23" s="398" customFormat="1" ht="18.75" customHeight="1" x14ac:dyDescent="0.35">
      <c r="A79" s="391"/>
      <c r="B79" s="392" t="s">
        <v>657</v>
      </c>
      <c r="C79" s="423" t="str">
        <f>Действ.тарифы!C79</f>
        <v>по требованию получателя средств (прямое дебетование)</v>
      </c>
      <c r="D79" s="394" t="str">
        <f>Действ.тарифы!D79</f>
        <v>за перевод</v>
      </c>
      <c r="E79" s="395"/>
      <c r="F79" s="424">
        <v>50</v>
      </c>
      <c r="G79" s="271"/>
      <c r="H79" s="271"/>
      <c r="I79" s="425">
        <v>50</v>
      </c>
      <c r="J79" s="271"/>
      <c r="K79" s="271"/>
      <c r="L79" s="425">
        <v>50</v>
      </c>
      <c r="M79" s="271"/>
      <c r="N79" s="271"/>
      <c r="O79" s="425">
        <v>50</v>
      </c>
      <c r="P79" s="271"/>
      <c r="Q79" s="271"/>
      <c r="R79" s="271">
        <v>50</v>
      </c>
      <c r="S79" s="424"/>
      <c r="T79" s="424"/>
      <c r="U79" s="424">
        <v>50</v>
      </c>
      <c r="V79" s="271"/>
      <c r="W79" s="271"/>
    </row>
    <row r="80" spans="1:23" s="398" customFormat="1" ht="27" customHeight="1" x14ac:dyDescent="0.35">
      <c r="A80" s="391"/>
      <c r="B80" s="491" t="s">
        <v>737</v>
      </c>
      <c r="C80" s="393" t="str">
        <f>Действ.тарифы!C80</f>
        <v>на счета физических лиц (в зависимости от совокупного объема переводов в отчетном месяце), кроме переводов, указанных в п.4.3.5.</v>
      </c>
      <c r="D80" s="394"/>
      <c r="E80" s="395"/>
      <c r="F80" s="498"/>
      <c r="G80" s="470"/>
      <c r="H80" s="470"/>
      <c r="I80" s="498"/>
      <c r="J80" s="470"/>
      <c r="K80" s="470"/>
      <c r="L80" s="498"/>
      <c r="M80" s="470"/>
      <c r="N80" s="470"/>
      <c r="O80" s="498"/>
      <c r="P80" s="470"/>
      <c r="Q80" s="470"/>
      <c r="R80" s="498"/>
      <c r="S80" s="470"/>
      <c r="T80" s="499"/>
      <c r="U80" s="498"/>
      <c r="V80" s="470"/>
      <c r="W80" s="470"/>
    </row>
    <row r="81" spans="1:23" s="398" customFormat="1" ht="19.5" customHeight="1" x14ac:dyDescent="0.35">
      <c r="A81" s="391"/>
      <c r="B81" s="491" t="s">
        <v>786</v>
      </c>
      <c r="C81" s="393" t="str">
        <f>Действ.тарифы!C81</f>
        <v>до 100 тыс. руб. (включительно)</v>
      </c>
      <c r="D81" s="394" t="str">
        <f>Действ.тарифы!D81</f>
        <v>от суммы перевода</v>
      </c>
      <c r="E81" s="395"/>
      <c r="F81" s="489" t="s">
        <v>186</v>
      </c>
      <c r="G81" s="489"/>
      <c r="H81" s="494"/>
      <c r="I81" s="489" t="s">
        <v>186</v>
      </c>
      <c r="J81" s="489"/>
      <c r="K81" s="494"/>
      <c r="L81" s="489" t="s">
        <v>186</v>
      </c>
      <c r="M81" s="489"/>
      <c r="N81" s="494"/>
      <c r="O81" s="489" t="s">
        <v>186</v>
      </c>
      <c r="P81" s="489"/>
      <c r="Q81" s="494"/>
      <c r="R81" s="489" t="s">
        <v>186</v>
      </c>
      <c r="S81" s="489"/>
      <c r="T81" s="494"/>
      <c r="U81" s="489" t="s">
        <v>186</v>
      </c>
      <c r="V81" s="489"/>
      <c r="W81" s="494"/>
    </row>
    <row r="82" spans="1:23" s="398" customFormat="1" ht="24.75" customHeight="1" x14ac:dyDescent="0.35">
      <c r="A82" s="391"/>
      <c r="B82" s="491" t="s">
        <v>787</v>
      </c>
      <c r="C82" s="393" t="str">
        <f>Действ.тарифы!C82</f>
        <v>от 100 тыс. руб. до 5 млн. руб. (включительно)</v>
      </c>
      <c r="D82" s="394" t="str">
        <f>Действ.тарифы!D82</f>
        <v>от суммы перевода</v>
      </c>
      <c r="E82" s="395"/>
      <c r="F82" s="54">
        <v>5.0000000000000001E-3</v>
      </c>
      <c r="G82" s="489">
        <v>100</v>
      </c>
      <c r="H82" s="489"/>
      <c r="I82" s="54">
        <v>5.0000000000000001E-3</v>
      </c>
      <c r="J82" s="489">
        <v>100</v>
      </c>
      <c r="K82" s="489"/>
      <c r="L82" s="54">
        <v>5.0000000000000001E-3</v>
      </c>
      <c r="M82" s="489">
        <v>100</v>
      </c>
      <c r="N82" s="489"/>
      <c r="O82" s="54">
        <v>5.0000000000000001E-3</v>
      </c>
      <c r="P82" s="489">
        <v>100</v>
      </c>
      <c r="Q82" s="489"/>
      <c r="R82" s="54">
        <v>5.0000000000000001E-3</v>
      </c>
      <c r="S82" s="489">
        <v>100</v>
      </c>
      <c r="T82" s="489"/>
      <c r="U82" s="54">
        <v>5.0000000000000001E-3</v>
      </c>
      <c r="V82" s="489">
        <v>100</v>
      </c>
      <c r="W82" s="489"/>
    </row>
    <row r="83" spans="1:23" s="398" customFormat="1" ht="20.25" customHeight="1" x14ac:dyDescent="0.35">
      <c r="A83" s="391"/>
      <c r="B83" s="491" t="s">
        <v>788</v>
      </c>
      <c r="C83" s="393" t="str">
        <f>Действ.тарифы!C83</f>
        <v>от 5 млн. руб. до 10 млн. руб. (включительно)</v>
      </c>
      <c r="D83" s="394" t="str">
        <f>Действ.тарифы!D83</f>
        <v>от суммы перевода</v>
      </c>
      <c r="E83" s="395"/>
      <c r="F83" s="50">
        <v>0.01</v>
      </c>
      <c r="G83" s="489">
        <v>100</v>
      </c>
      <c r="H83" s="489">
        <v>50000</v>
      </c>
      <c r="I83" s="50">
        <v>0.01</v>
      </c>
      <c r="J83" s="489">
        <v>100</v>
      </c>
      <c r="K83" s="489">
        <v>50000</v>
      </c>
      <c r="L83" s="50">
        <v>0.01</v>
      </c>
      <c r="M83" s="489">
        <v>100</v>
      </c>
      <c r="N83" s="489">
        <v>50000</v>
      </c>
      <c r="O83" s="50">
        <v>0.01</v>
      </c>
      <c r="P83" s="489">
        <v>100</v>
      </c>
      <c r="Q83" s="489">
        <v>50000</v>
      </c>
      <c r="R83" s="50">
        <v>0.01</v>
      </c>
      <c r="S83" s="489">
        <v>100</v>
      </c>
      <c r="T83" s="489">
        <v>50000</v>
      </c>
      <c r="U83" s="50">
        <v>0.01</v>
      </c>
      <c r="V83" s="489">
        <v>100</v>
      </c>
      <c r="W83" s="489">
        <v>50000</v>
      </c>
    </row>
    <row r="84" spans="1:23" s="398" customFormat="1" ht="21.75" customHeight="1" x14ac:dyDescent="0.35">
      <c r="A84" s="391"/>
      <c r="B84" s="491" t="s">
        <v>789</v>
      </c>
      <c r="C84" s="393" t="str">
        <f>Действ.тарифы!C84</f>
        <v>свыше 10 млн. руб.</v>
      </c>
      <c r="D84" s="394" t="str">
        <f>Действ.тарифы!D84</f>
        <v>от суммы перевода</v>
      </c>
      <c r="E84" s="395"/>
      <c r="F84" s="50">
        <v>0.02</v>
      </c>
      <c r="G84" s="489">
        <v>100</v>
      </c>
      <c r="H84" s="489">
        <v>100000</v>
      </c>
      <c r="I84" s="50">
        <v>0.02</v>
      </c>
      <c r="J84" s="489">
        <v>100</v>
      </c>
      <c r="K84" s="489">
        <v>100000</v>
      </c>
      <c r="L84" s="50">
        <v>0.02</v>
      </c>
      <c r="M84" s="489">
        <v>100</v>
      </c>
      <c r="N84" s="489">
        <v>100000</v>
      </c>
      <c r="O84" s="50">
        <v>0.02</v>
      </c>
      <c r="P84" s="489">
        <v>100</v>
      </c>
      <c r="Q84" s="489">
        <v>100000</v>
      </c>
      <c r="R84" s="50">
        <v>0.02</v>
      </c>
      <c r="S84" s="489">
        <v>100</v>
      </c>
      <c r="T84" s="489">
        <v>100000</v>
      </c>
      <c r="U84" s="50">
        <v>0.02</v>
      </c>
      <c r="V84" s="489">
        <v>100</v>
      </c>
      <c r="W84" s="489">
        <v>100000</v>
      </c>
    </row>
    <row r="85" spans="1:23" s="398" customFormat="1" ht="45" customHeight="1" x14ac:dyDescent="0.35">
      <c r="A85" s="391"/>
      <c r="B85" s="20" t="s">
        <v>738</v>
      </c>
      <c r="C85" s="393" t="str">
        <f>Действ.тарифы!C85</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394"/>
      <c r="E85" s="395"/>
      <c r="F85" s="498"/>
      <c r="G85" s="470"/>
      <c r="H85" s="470"/>
      <c r="I85" s="498"/>
      <c r="J85" s="470"/>
      <c r="K85" s="470"/>
      <c r="L85" s="498"/>
      <c r="M85" s="470"/>
      <c r="N85" s="470"/>
      <c r="O85" s="498"/>
      <c r="P85" s="470"/>
      <c r="Q85" s="470"/>
      <c r="R85" s="498"/>
      <c r="S85" s="470"/>
      <c r="T85" s="499"/>
      <c r="U85" s="498"/>
      <c r="V85" s="470"/>
      <c r="W85" s="470"/>
    </row>
    <row r="86" spans="1:23" s="398" customFormat="1" ht="20.25" customHeight="1" x14ac:dyDescent="0.35">
      <c r="A86" s="391"/>
      <c r="B86" s="491" t="s">
        <v>791</v>
      </c>
      <c r="C86" s="393" t="str">
        <f>Действ.тарифы!C86</f>
        <v>до 300 тыс. руб. (включительно)</v>
      </c>
      <c r="D86" s="394" t="str">
        <f>Действ.тарифы!D86</f>
        <v>от суммы перевода</v>
      </c>
      <c r="E86" s="395"/>
      <c r="F86" s="489" t="s">
        <v>186</v>
      </c>
      <c r="G86" s="489"/>
      <c r="H86" s="494"/>
      <c r="I86" s="489" t="s">
        <v>186</v>
      </c>
      <c r="J86" s="489"/>
      <c r="K86" s="494"/>
      <c r="L86" s="489" t="s">
        <v>186</v>
      </c>
      <c r="M86" s="489"/>
      <c r="N86" s="494"/>
      <c r="O86" s="489" t="s">
        <v>186</v>
      </c>
      <c r="P86" s="489"/>
      <c r="Q86" s="494"/>
      <c r="R86" s="489" t="s">
        <v>186</v>
      </c>
      <c r="S86" s="489"/>
      <c r="T86" s="494"/>
      <c r="U86" s="489" t="s">
        <v>186</v>
      </c>
      <c r="V86" s="489"/>
      <c r="W86" s="494"/>
    </row>
    <row r="87" spans="1:23" s="398" customFormat="1" ht="18.75" customHeight="1" x14ac:dyDescent="0.35">
      <c r="A87" s="391"/>
      <c r="B87" s="491" t="s">
        <v>792</v>
      </c>
      <c r="C87" s="393" t="str">
        <f>Действ.тарифы!C87</f>
        <v>от 300 тыс. руб. до 5 млн. руб. (включительно)</v>
      </c>
      <c r="D87" s="394" t="str">
        <f>Действ.тарифы!D87</f>
        <v>от суммы перевода</v>
      </c>
      <c r="E87" s="395"/>
      <c r="F87" s="54">
        <v>5.0000000000000001E-3</v>
      </c>
      <c r="G87" s="489">
        <v>100</v>
      </c>
      <c r="H87" s="489"/>
      <c r="I87" s="54">
        <v>5.0000000000000001E-3</v>
      </c>
      <c r="J87" s="489">
        <v>100</v>
      </c>
      <c r="K87" s="489"/>
      <c r="L87" s="54">
        <v>5.0000000000000001E-3</v>
      </c>
      <c r="M87" s="489">
        <v>100</v>
      </c>
      <c r="N87" s="489"/>
      <c r="O87" s="54">
        <v>5.0000000000000001E-3</v>
      </c>
      <c r="P87" s="489">
        <v>100</v>
      </c>
      <c r="Q87" s="489"/>
      <c r="R87" s="54">
        <v>5.0000000000000001E-3</v>
      </c>
      <c r="S87" s="489">
        <v>100</v>
      </c>
      <c r="T87" s="489"/>
      <c r="U87" s="54">
        <v>5.0000000000000001E-3</v>
      </c>
      <c r="V87" s="489">
        <v>100</v>
      </c>
      <c r="W87" s="489"/>
    </row>
    <row r="88" spans="1:23" s="398" customFormat="1" ht="18" customHeight="1" x14ac:dyDescent="0.35">
      <c r="A88" s="391"/>
      <c r="B88" s="491" t="s">
        <v>793</v>
      </c>
      <c r="C88" s="393" t="str">
        <f>Действ.тарифы!C88</f>
        <v>от 5 млн. руб. до 10 млн. руб. (включительно)</v>
      </c>
      <c r="D88" s="394" t="str">
        <f>Действ.тарифы!D88</f>
        <v>от суммы перевода</v>
      </c>
      <c r="E88" s="395"/>
      <c r="F88" s="50">
        <v>0.01</v>
      </c>
      <c r="G88" s="489">
        <v>100</v>
      </c>
      <c r="H88" s="489">
        <v>50000</v>
      </c>
      <c r="I88" s="50">
        <v>0.01</v>
      </c>
      <c r="J88" s="489">
        <v>100</v>
      </c>
      <c r="K88" s="489">
        <v>50000</v>
      </c>
      <c r="L88" s="50">
        <v>0.01</v>
      </c>
      <c r="M88" s="489">
        <v>100</v>
      </c>
      <c r="N88" s="489">
        <v>50000</v>
      </c>
      <c r="O88" s="50">
        <v>0.01</v>
      </c>
      <c r="P88" s="489">
        <v>100</v>
      </c>
      <c r="Q88" s="489">
        <v>50000</v>
      </c>
      <c r="R88" s="50">
        <v>0.01</v>
      </c>
      <c r="S88" s="489">
        <v>100</v>
      </c>
      <c r="T88" s="489">
        <v>50000</v>
      </c>
      <c r="U88" s="50">
        <v>0.01</v>
      </c>
      <c r="V88" s="489">
        <v>100</v>
      </c>
      <c r="W88" s="489">
        <v>50000</v>
      </c>
    </row>
    <row r="89" spans="1:23" s="398" customFormat="1" ht="20.25" customHeight="1" x14ac:dyDescent="0.35">
      <c r="A89" s="391"/>
      <c r="B89" s="491" t="s">
        <v>794</v>
      </c>
      <c r="C89" s="393" t="str">
        <f>Действ.тарифы!C89</f>
        <v>свыше 10 млн. руб.</v>
      </c>
      <c r="D89" s="394" t="str">
        <f>Действ.тарифы!D89</f>
        <v>от суммы перевода</v>
      </c>
      <c r="E89" s="395"/>
      <c r="F89" s="50">
        <v>0.02</v>
      </c>
      <c r="G89" s="489">
        <v>100</v>
      </c>
      <c r="H89" s="489">
        <v>100000</v>
      </c>
      <c r="I89" s="50">
        <v>0.02</v>
      </c>
      <c r="J89" s="489">
        <v>100</v>
      </c>
      <c r="K89" s="489">
        <v>100000</v>
      </c>
      <c r="L89" s="50">
        <v>0.02</v>
      </c>
      <c r="M89" s="489">
        <v>100</v>
      </c>
      <c r="N89" s="489">
        <v>100000</v>
      </c>
      <c r="O89" s="50">
        <v>0.02</v>
      </c>
      <c r="P89" s="489">
        <v>100</v>
      </c>
      <c r="Q89" s="489">
        <v>100000</v>
      </c>
      <c r="R89" s="50">
        <v>0.02</v>
      </c>
      <c r="S89" s="489">
        <v>100</v>
      </c>
      <c r="T89" s="489">
        <v>100000</v>
      </c>
      <c r="U89" s="50">
        <v>0.02</v>
      </c>
      <c r="V89" s="489">
        <v>100</v>
      </c>
      <c r="W89" s="489">
        <v>100000</v>
      </c>
    </row>
    <row r="90" spans="1:23" ht="36.75" customHeight="1" x14ac:dyDescent="0.35">
      <c r="B90" s="49" t="s">
        <v>93</v>
      </c>
      <c r="C90" s="106" t="str">
        <f>Действ.тарифы!C90</f>
        <v>Исполнение платежного поручения в валюте РФ с использованием сервиса срочных переводов Банка России (при условии акцепта Банка)</v>
      </c>
      <c r="D90" s="241" t="str">
        <f>Действ.тарифы!D90</f>
        <v>от суммы перевода</v>
      </c>
      <c r="E90" s="43"/>
      <c r="F90" s="221">
        <v>1E-3</v>
      </c>
      <c r="G90" s="220">
        <v>150</v>
      </c>
      <c r="H90" s="220">
        <v>1000</v>
      </c>
      <c r="I90" s="141">
        <v>2E-3</v>
      </c>
      <c r="J90" s="137">
        <v>300</v>
      </c>
      <c r="K90" s="137">
        <v>1000</v>
      </c>
      <c r="L90" s="221">
        <v>1E-3</v>
      </c>
      <c r="M90" s="220">
        <v>150</v>
      </c>
      <c r="N90" s="220">
        <v>1000</v>
      </c>
      <c r="O90" s="221">
        <v>1E-3</v>
      </c>
      <c r="P90" s="220">
        <v>150</v>
      </c>
      <c r="Q90" s="220">
        <v>1000</v>
      </c>
      <c r="R90" s="261">
        <v>2E-3</v>
      </c>
      <c r="S90" s="26">
        <v>300</v>
      </c>
      <c r="T90" s="26">
        <v>1000</v>
      </c>
      <c r="U90" s="261">
        <v>2E-3</v>
      </c>
      <c r="V90" s="259">
        <v>26</v>
      </c>
      <c r="W90" s="26"/>
    </row>
    <row r="91" spans="1:23" ht="15" customHeight="1" x14ac:dyDescent="0.35">
      <c r="B91" s="20" t="s">
        <v>96</v>
      </c>
      <c r="C91" s="106" t="str">
        <f>Действ.тарифы!C91</f>
        <v>Внешние переводы в иностранной валюте: </v>
      </c>
      <c r="D91" s="256">
        <f>Действ.тарифы!D91</f>
        <v>0</v>
      </c>
      <c r="E91" s="24"/>
      <c r="F91" s="71"/>
      <c r="G91" s="71"/>
      <c r="H91" s="71"/>
      <c r="I91" s="71"/>
      <c r="J91" s="71"/>
      <c r="K91" s="71"/>
      <c r="L91" s="71"/>
      <c r="M91" s="71"/>
      <c r="N91" s="71"/>
      <c r="O91" s="71"/>
      <c r="P91" s="71"/>
      <c r="Q91" s="71"/>
      <c r="R91" s="39"/>
      <c r="S91" s="39"/>
      <c r="T91" s="39"/>
      <c r="U91" s="39"/>
      <c r="V91" s="39"/>
      <c r="W91" s="39"/>
    </row>
    <row r="92" spans="1:23" ht="15" customHeight="1" x14ac:dyDescent="0.35">
      <c r="B92" s="20" t="s">
        <v>229</v>
      </c>
      <c r="C92" s="106" t="str">
        <f>Действ.тарифы!C92</f>
        <v>в долларах США:</v>
      </c>
      <c r="D92" s="256">
        <f>Действ.тарифы!D92</f>
        <v>0</v>
      </c>
      <c r="E92" s="24"/>
      <c r="F92" s="628" t="s">
        <v>189</v>
      </c>
      <c r="G92" s="628"/>
      <c r="H92" s="628"/>
      <c r="I92" s="39"/>
      <c r="J92" s="39"/>
      <c r="K92" s="39"/>
      <c r="L92" s="220"/>
      <c r="M92" s="220"/>
      <c r="N92" s="220"/>
      <c r="O92" s="220"/>
      <c r="P92" s="220"/>
      <c r="Q92" s="220"/>
      <c r="R92" s="189"/>
      <c r="S92" s="39"/>
      <c r="T92" s="39"/>
      <c r="U92" s="39"/>
      <c r="V92" s="39"/>
      <c r="W92" s="39"/>
    </row>
    <row r="93" spans="1:23" ht="30" customHeight="1" x14ac:dyDescent="0.35">
      <c r="B93" s="20" t="s">
        <v>231</v>
      </c>
      <c r="C93" s="106" t="str">
        <f>Действ.тарифы!C93</f>
        <v>за счет перевододателя – «OUR»</v>
      </c>
      <c r="D93" s="241" t="str">
        <f>Действ.тарифы!D93</f>
        <v>от суммы перевода / за перевод</v>
      </c>
      <c r="E93" s="24"/>
      <c r="F93" s="670"/>
      <c r="G93" s="671"/>
      <c r="H93" s="672"/>
      <c r="I93" s="142">
        <v>40</v>
      </c>
      <c r="J93" s="40"/>
      <c r="K93" s="40"/>
      <c r="L93" s="142">
        <v>35</v>
      </c>
      <c r="M93" s="220"/>
      <c r="N93" s="220"/>
      <c r="O93" s="142">
        <v>40</v>
      </c>
      <c r="P93" s="220"/>
      <c r="Q93" s="220"/>
      <c r="R93" s="157">
        <v>35</v>
      </c>
      <c r="S93" s="40"/>
      <c r="T93" s="40"/>
      <c r="U93" s="40">
        <v>40</v>
      </c>
      <c r="V93" s="40"/>
      <c r="W93" s="40"/>
    </row>
    <row r="94" spans="1:23" s="5" customFormat="1" ht="30" customHeight="1" x14ac:dyDescent="0.35">
      <c r="A94" s="120"/>
      <c r="B94" s="20" t="s">
        <v>232</v>
      </c>
      <c r="C94" s="106" t="str">
        <f>Действ.тарифы!C94</f>
        <v>за счет переводополучателя – «BEN»</v>
      </c>
      <c r="D94" s="241" t="str">
        <f>Действ.тарифы!D94</f>
        <v>от суммы перевода / за перевод</v>
      </c>
      <c r="E94" s="24"/>
      <c r="F94" s="670"/>
      <c r="G94" s="671"/>
      <c r="H94" s="672"/>
      <c r="I94" s="40">
        <v>20</v>
      </c>
      <c r="J94" s="40"/>
      <c r="K94" s="40"/>
      <c r="L94" s="40">
        <v>20</v>
      </c>
      <c r="M94" s="220"/>
      <c r="N94" s="220"/>
      <c r="O94" s="40">
        <v>20</v>
      </c>
      <c r="P94" s="220"/>
      <c r="Q94" s="220"/>
      <c r="R94" s="157">
        <v>20</v>
      </c>
      <c r="S94" s="40"/>
      <c r="T94" s="40"/>
      <c r="U94" s="40">
        <v>20</v>
      </c>
      <c r="V94" s="40"/>
      <c r="W94" s="40"/>
    </row>
    <row r="95" spans="1:23" ht="30" customHeight="1" x14ac:dyDescent="0.35">
      <c r="B95" s="20" t="s">
        <v>233</v>
      </c>
      <c r="C95" s="106" t="str">
        <f>Действ.тарифы!C95</f>
        <v xml:space="preserve">комиссия Банка - за счет перевододателя, расходы сторонних банков - за счет за счет переводополучателя – «SHA»  </v>
      </c>
      <c r="D95" s="241" t="str">
        <f>Действ.тарифы!D95</f>
        <v>от суммы перевода / за перевод</v>
      </c>
      <c r="E95" s="24"/>
      <c r="F95" s="670"/>
      <c r="G95" s="671"/>
      <c r="H95" s="672"/>
      <c r="I95" s="40">
        <v>30</v>
      </c>
      <c r="J95" s="40"/>
      <c r="K95" s="40"/>
      <c r="L95" s="40">
        <v>25</v>
      </c>
      <c r="M95" s="220"/>
      <c r="N95" s="220"/>
      <c r="O95" s="40">
        <v>30</v>
      </c>
      <c r="P95" s="220"/>
      <c r="Q95" s="220"/>
      <c r="R95" s="157">
        <v>25</v>
      </c>
      <c r="S95" s="40"/>
      <c r="T95" s="40"/>
      <c r="U95" s="40">
        <v>30</v>
      </c>
      <c r="V95" s="40"/>
      <c r="W95" s="40"/>
    </row>
    <row r="96" spans="1:23" ht="15" customHeight="1" x14ac:dyDescent="0.35">
      <c r="B96" s="20" t="s">
        <v>230</v>
      </c>
      <c r="C96" s="106" t="str">
        <f>Действ.тарифы!C96</f>
        <v>в ЕВРО:</v>
      </c>
      <c r="D96" s="256">
        <f>Действ.тарифы!D96</f>
        <v>0</v>
      </c>
      <c r="E96" s="24"/>
      <c r="F96" s="628" t="s">
        <v>189</v>
      </c>
      <c r="G96" s="628"/>
      <c r="H96" s="628"/>
      <c r="I96" s="39"/>
      <c r="J96" s="39"/>
      <c r="K96" s="39"/>
      <c r="L96" s="39"/>
      <c r="M96" s="220"/>
      <c r="N96" s="220"/>
      <c r="O96" s="39"/>
      <c r="P96" s="220"/>
      <c r="Q96" s="220"/>
      <c r="R96" s="157"/>
      <c r="S96" s="39"/>
      <c r="T96" s="39"/>
      <c r="U96" s="39"/>
      <c r="V96" s="39"/>
      <c r="W96" s="39"/>
    </row>
    <row r="97" spans="1:23" ht="30" customHeight="1" x14ac:dyDescent="0.35">
      <c r="B97" s="20" t="s">
        <v>234</v>
      </c>
      <c r="C97" s="106" t="str">
        <f>Действ.тарифы!C97</f>
        <v>за счет перевододателя – «OUR»:</v>
      </c>
      <c r="D97" s="381"/>
      <c r="E97" s="382"/>
      <c r="F97" s="685"/>
      <c r="G97" s="686"/>
      <c r="H97" s="687"/>
      <c r="I97" s="378"/>
      <c r="J97" s="378"/>
      <c r="K97" s="378"/>
      <c r="L97" s="378"/>
      <c r="M97" s="383"/>
      <c r="N97" s="383"/>
      <c r="O97" s="378"/>
      <c r="P97" s="383"/>
      <c r="Q97" s="383"/>
      <c r="R97" s="379"/>
      <c r="S97" s="378"/>
      <c r="T97" s="378"/>
      <c r="U97" s="378"/>
      <c r="V97" s="380"/>
      <c r="W97" s="380"/>
    </row>
    <row r="98" spans="1:23" s="398" customFormat="1" ht="30" customHeight="1" x14ac:dyDescent="0.35">
      <c r="A98" s="391"/>
      <c r="B98" s="392" t="s">
        <v>660</v>
      </c>
      <c r="C98" s="409" t="str">
        <f>Действ.тарифы!C98</f>
        <v>до 25000 ЕВРО (включительно)</v>
      </c>
      <c r="D98" s="394" t="str">
        <f>Действ.тарифы!D98</f>
        <v>от суммы перевода / за перевод</v>
      </c>
      <c r="E98" s="410"/>
      <c r="F98" s="386"/>
      <c r="G98" s="387"/>
      <c r="H98" s="388"/>
      <c r="I98" s="412">
        <v>50</v>
      </c>
      <c r="J98" s="412"/>
      <c r="K98" s="412"/>
      <c r="L98" s="412">
        <v>40</v>
      </c>
      <c r="M98" s="271"/>
      <c r="N98" s="271"/>
      <c r="O98" s="412">
        <v>50</v>
      </c>
      <c r="P98" s="271"/>
      <c r="Q98" s="271"/>
      <c r="R98" s="414">
        <v>40</v>
      </c>
      <c r="S98" s="412"/>
      <c r="T98" s="412"/>
      <c r="U98" s="412">
        <v>50</v>
      </c>
      <c r="V98" s="412"/>
      <c r="W98" s="412"/>
    </row>
    <row r="99" spans="1:23" s="398" customFormat="1" ht="30" customHeight="1" x14ac:dyDescent="0.35">
      <c r="A99" s="391"/>
      <c r="B99" s="392" t="s">
        <v>659</v>
      </c>
      <c r="C99" s="409" t="str">
        <f>Действ.тарифы!C99</f>
        <v xml:space="preserve">свыше 25000 ЕВРО </v>
      </c>
      <c r="D99" s="394" t="str">
        <f>Действ.тарифы!D99</f>
        <v>от суммы перевода / за перевод</v>
      </c>
      <c r="E99" s="410"/>
      <c r="F99" s="386"/>
      <c r="G99" s="387"/>
      <c r="H99" s="388"/>
      <c r="I99" s="412">
        <v>80</v>
      </c>
      <c r="J99" s="412"/>
      <c r="K99" s="412"/>
      <c r="L99" s="412">
        <v>70</v>
      </c>
      <c r="M99" s="271"/>
      <c r="N99" s="271"/>
      <c r="O99" s="412">
        <v>80</v>
      </c>
      <c r="P99" s="271"/>
      <c r="Q99" s="271"/>
      <c r="R99" s="414">
        <v>70</v>
      </c>
      <c r="S99" s="412"/>
      <c r="T99" s="412"/>
      <c r="U99" s="412">
        <v>80</v>
      </c>
      <c r="V99" s="412"/>
      <c r="W99" s="412"/>
    </row>
    <row r="100" spans="1:23" s="5" customFormat="1" ht="30" customHeight="1" x14ac:dyDescent="0.35">
      <c r="A100" s="120"/>
      <c r="B100" s="20" t="s">
        <v>235</v>
      </c>
      <c r="C100" s="106" t="str">
        <f>Действ.тарифы!C100</f>
        <v>за счет переводополучателя – «BEN»</v>
      </c>
      <c r="D100" s="241" t="str">
        <f>Действ.тарифы!D100</f>
        <v>от суммы перевода / за перевод</v>
      </c>
      <c r="E100" s="24"/>
      <c r="F100" s="670"/>
      <c r="G100" s="671"/>
      <c r="H100" s="672"/>
      <c r="I100" s="41">
        <v>30</v>
      </c>
      <c r="J100" s="41"/>
      <c r="K100" s="41"/>
      <c r="L100" s="41">
        <v>30</v>
      </c>
      <c r="M100" s="220"/>
      <c r="N100" s="220"/>
      <c r="O100" s="41">
        <v>30</v>
      </c>
      <c r="P100" s="220"/>
      <c r="Q100" s="220"/>
      <c r="R100" s="258">
        <v>30</v>
      </c>
      <c r="S100" s="41"/>
      <c r="T100" s="41"/>
      <c r="U100" s="41">
        <v>30</v>
      </c>
      <c r="V100" s="41"/>
      <c r="W100" s="41"/>
    </row>
    <row r="101" spans="1:23" ht="30" customHeight="1" x14ac:dyDescent="0.35">
      <c r="B101" s="20" t="s">
        <v>236</v>
      </c>
      <c r="C101" s="106" t="str">
        <f>Действ.тарифы!C101</f>
        <v xml:space="preserve">комиссия Банка - за счет перевододателя, расходы сторонних банков - за счет за счет переводополучателя – «SHA»  </v>
      </c>
      <c r="D101" s="241" t="str">
        <f>Действ.тарифы!D101</f>
        <v>от суммы перевода / за перевод</v>
      </c>
      <c r="E101" s="24"/>
      <c r="F101" s="670"/>
      <c r="G101" s="671"/>
      <c r="H101" s="672"/>
      <c r="I101" s="41">
        <v>30</v>
      </c>
      <c r="J101" s="41"/>
      <c r="K101" s="41"/>
      <c r="L101" s="41">
        <v>35</v>
      </c>
      <c r="M101" s="220"/>
      <c r="N101" s="220"/>
      <c r="O101" s="41">
        <v>30</v>
      </c>
      <c r="P101" s="220"/>
      <c r="Q101" s="220"/>
      <c r="R101" s="258">
        <v>35</v>
      </c>
      <c r="S101" s="41"/>
      <c r="T101" s="41"/>
      <c r="U101" s="41">
        <v>30</v>
      </c>
      <c r="V101" s="41"/>
      <c r="W101" s="41"/>
    </row>
    <row r="102" spans="1:23" s="398" customFormat="1" ht="69" customHeight="1" x14ac:dyDescent="0.35">
      <c r="A102" s="391"/>
      <c r="B102" s="392" t="s">
        <v>241</v>
      </c>
      <c r="C102" s="409" t="str">
        <f>Действ.тарифы!C102</f>
        <v>в иных валютах</v>
      </c>
      <c r="D102" s="394" t="str">
        <f>Действ.тарифы!D102</f>
        <v>от суммы перевода</v>
      </c>
      <c r="E102" s="410"/>
      <c r="F102" s="665" t="s">
        <v>189</v>
      </c>
      <c r="G102" s="665"/>
      <c r="H102" s="665"/>
      <c r="I102" s="673">
        <v>50</v>
      </c>
      <c r="J102" s="674"/>
      <c r="K102" s="675"/>
      <c r="L102" s="673">
        <v>40</v>
      </c>
      <c r="M102" s="674"/>
      <c r="N102" s="675"/>
      <c r="O102" s="673">
        <v>50</v>
      </c>
      <c r="P102" s="674"/>
      <c r="Q102" s="675"/>
      <c r="R102" s="636" t="s">
        <v>189</v>
      </c>
      <c r="S102" s="636"/>
      <c r="T102" s="637"/>
      <c r="U102" s="676">
        <v>50</v>
      </c>
      <c r="V102" s="677"/>
      <c r="W102" s="678"/>
    </row>
    <row r="103" spans="1:23" s="398" customFormat="1" ht="30.75" customHeight="1" x14ac:dyDescent="0.35">
      <c r="A103" s="391"/>
      <c r="B103" s="392" t="s">
        <v>683</v>
      </c>
      <c r="C103" s="428" t="str">
        <f>Действ.тарифы!C103</f>
        <v>в китайских юанях</v>
      </c>
      <c r="D103" s="429" t="s">
        <v>333</v>
      </c>
      <c r="E103" s="410"/>
      <c r="F103" s="665" t="s">
        <v>189</v>
      </c>
      <c r="G103" s="665"/>
      <c r="H103" s="665"/>
      <c r="I103" s="673">
        <v>50</v>
      </c>
      <c r="J103" s="674"/>
      <c r="K103" s="675"/>
      <c r="L103" s="673">
        <v>40</v>
      </c>
      <c r="M103" s="674"/>
      <c r="N103" s="675"/>
      <c r="O103" s="636" t="s">
        <v>189</v>
      </c>
      <c r="P103" s="636"/>
      <c r="Q103" s="637"/>
      <c r="R103" s="636" t="s">
        <v>189</v>
      </c>
      <c r="S103" s="636"/>
      <c r="T103" s="637"/>
      <c r="U103" s="636" t="s">
        <v>189</v>
      </c>
      <c r="V103" s="636"/>
      <c r="W103" s="637"/>
    </row>
    <row r="104" spans="1:23" ht="30" customHeight="1" x14ac:dyDescent="0.35">
      <c r="B104" s="49" t="s">
        <v>97</v>
      </c>
      <c r="C104" s="106" t="str">
        <f>Действ.тарифы!C104</f>
        <v>Исполнение внешних переводов текущим рабочим днем при их поступлении в послеоперационное время (при условии акцепта Банка):</v>
      </c>
      <c r="D104" s="256">
        <f>Действ.тарифы!D104</f>
        <v>0</v>
      </c>
      <c r="E104" s="215"/>
      <c r="F104" s="670"/>
      <c r="G104" s="671"/>
      <c r="H104" s="672"/>
      <c r="I104" s="51"/>
      <c r="J104" s="51"/>
      <c r="K104" s="51"/>
      <c r="L104" s="51"/>
      <c r="M104" s="51"/>
      <c r="N104" s="51"/>
      <c r="O104" s="51"/>
      <c r="P104" s="220"/>
      <c r="Q104" s="220"/>
      <c r="R104" s="94"/>
      <c r="S104" s="94"/>
      <c r="T104" s="94"/>
      <c r="U104" s="33"/>
      <c r="V104" s="33"/>
      <c r="W104" s="33"/>
    </row>
    <row r="105" spans="1:23" ht="22.5" customHeight="1" x14ac:dyDescent="0.35">
      <c r="B105" s="49" t="s">
        <v>99</v>
      </c>
      <c r="C105" s="106" t="str">
        <f>Действ.тарифы!C105</f>
        <v>в валюте РФ</v>
      </c>
      <c r="D105" s="241" t="str">
        <f>Действ.тарифы!D105</f>
        <v>от суммы перевода</v>
      </c>
      <c r="E105" s="46"/>
      <c r="F105" s="141">
        <v>3.0000000000000001E-3</v>
      </c>
      <c r="G105" s="220">
        <v>300</v>
      </c>
      <c r="H105" s="220"/>
      <c r="I105" s="141">
        <v>3.0000000000000001E-3</v>
      </c>
      <c r="J105" s="137">
        <v>500</v>
      </c>
      <c r="K105" s="94"/>
      <c r="L105" s="141">
        <v>3.0000000000000001E-3</v>
      </c>
      <c r="M105" s="220">
        <v>300</v>
      </c>
      <c r="N105" s="220"/>
      <c r="O105" s="141">
        <v>5.9999999999999984E-4</v>
      </c>
      <c r="P105" s="220">
        <v>300</v>
      </c>
      <c r="Q105" s="220"/>
      <c r="R105" s="261">
        <v>3.0000000000000001E-3</v>
      </c>
      <c r="S105" s="26">
        <v>500</v>
      </c>
      <c r="T105" s="26"/>
      <c r="U105" s="261">
        <v>3.0000000000000001E-3</v>
      </c>
      <c r="V105" s="259">
        <v>26</v>
      </c>
      <c r="W105" s="94"/>
    </row>
    <row r="106" spans="1:23" ht="28.5" customHeight="1" x14ac:dyDescent="0.35">
      <c r="B106" s="49" t="s">
        <v>100</v>
      </c>
      <c r="C106" s="106" t="str">
        <f>Действ.тарифы!C106</f>
        <v>в долларах США/Евро</v>
      </c>
      <c r="D106" s="241" t="str">
        <f>Действ.тарифы!D106</f>
        <v>от суммы перевода</v>
      </c>
      <c r="E106" s="46"/>
      <c r="F106" s="628" t="s">
        <v>189</v>
      </c>
      <c r="G106" s="628"/>
      <c r="H106" s="628"/>
      <c r="I106" s="221">
        <v>5.0000000000000001E-4</v>
      </c>
      <c r="J106" s="142">
        <v>60</v>
      </c>
      <c r="K106" s="220"/>
      <c r="L106" s="221">
        <v>5.0000000000000001E-4</v>
      </c>
      <c r="M106" s="220" t="s">
        <v>301</v>
      </c>
      <c r="N106" s="220"/>
      <c r="O106" s="221">
        <v>5.0000000000000001E-4</v>
      </c>
      <c r="P106" s="220" t="s">
        <v>301</v>
      </c>
      <c r="Q106" s="220"/>
      <c r="R106" s="261">
        <v>5.0000000000000001E-4</v>
      </c>
      <c r="S106" s="26" t="s">
        <v>159</v>
      </c>
      <c r="T106" s="26"/>
      <c r="U106" s="261">
        <v>5.0000000000000001E-4</v>
      </c>
      <c r="V106" s="42">
        <v>60</v>
      </c>
      <c r="W106" s="26"/>
    </row>
    <row r="107" spans="1:23" ht="20.25" customHeight="1" x14ac:dyDescent="0.35">
      <c r="B107" s="49" t="s">
        <v>98</v>
      </c>
      <c r="C107" s="106" t="str">
        <f>Действ.тарифы!C107</f>
        <v>Гарантированный платеж</v>
      </c>
      <c r="D107" s="241" t="str">
        <f>Действ.тарифы!D107</f>
        <v>за перевод</v>
      </c>
      <c r="E107" s="46"/>
      <c r="F107" s="628" t="s">
        <v>189</v>
      </c>
      <c r="G107" s="628"/>
      <c r="H107" s="628"/>
      <c r="I107" s="40">
        <v>60</v>
      </c>
      <c r="J107" s="220"/>
      <c r="K107" s="220"/>
      <c r="L107" s="40">
        <v>50</v>
      </c>
      <c r="M107" s="220"/>
      <c r="N107" s="220"/>
      <c r="O107" s="40">
        <v>70</v>
      </c>
      <c r="P107" s="220"/>
      <c r="Q107" s="220"/>
      <c r="R107" s="42">
        <v>100</v>
      </c>
      <c r="S107" s="42"/>
      <c r="T107" s="42"/>
      <c r="U107" s="42">
        <v>60</v>
      </c>
      <c r="V107" s="26"/>
      <c r="W107" s="26"/>
    </row>
    <row r="108" spans="1:23" ht="25" customHeight="1" x14ac:dyDescent="0.35">
      <c r="B108" s="47" t="s">
        <v>101</v>
      </c>
      <c r="C108" s="211" t="str">
        <f>Действ.тарифы!C108</f>
        <v>Обслуживание внешнеэкономической деятельности</v>
      </c>
      <c r="D108" s="254">
        <f>Действ.тарифы!D108</f>
        <v>0</v>
      </c>
      <c r="E108" s="122"/>
      <c r="F108" s="125"/>
      <c r="G108" s="125"/>
      <c r="H108" s="125"/>
      <c r="I108" s="125"/>
      <c r="J108" s="125"/>
      <c r="K108" s="125"/>
      <c r="L108" s="125"/>
      <c r="M108" s="125"/>
      <c r="N108" s="125"/>
      <c r="O108" s="125"/>
      <c r="P108" s="125"/>
      <c r="Q108" s="125"/>
      <c r="R108" s="52"/>
      <c r="S108" s="52"/>
      <c r="T108" s="52"/>
      <c r="U108" s="52"/>
      <c r="V108" s="52"/>
      <c r="W108" s="52"/>
    </row>
    <row r="109" spans="1:23" ht="15" customHeight="1" outlineLevel="1" x14ac:dyDescent="0.35">
      <c r="B109" s="19"/>
      <c r="C109" s="212" t="str">
        <f>Действ.тарифы!C109</f>
        <v xml:space="preserve">Порядок и условия оказания услуг и взимания комиссий:
</v>
      </c>
      <c r="D109" s="253">
        <f>Действ.тарифы!D109</f>
        <v>0</v>
      </c>
      <c r="E109" s="99"/>
      <c r="F109" s="99"/>
      <c r="G109" s="99"/>
      <c r="H109" s="99"/>
      <c r="I109" s="99"/>
      <c r="J109" s="99"/>
      <c r="K109" s="99"/>
      <c r="L109" s="99"/>
      <c r="M109" s="99"/>
      <c r="N109" s="99"/>
      <c r="O109" s="99"/>
      <c r="P109" s="99"/>
      <c r="Q109" s="99"/>
      <c r="R109" s="99"/>
      <c r="S109" s="99"/>
      <c r="T109" s="99"/>
      <c r="U109" s="99"/>
      <c r="V109" s="99"/>
      <c r="W109" s="99"/>
    </row>
    <row r="110" spans="1:23" ht="260" outlineLevel="1" x14ac:dyDescent="0.35">
      <c r="A110" s="7"/>
      <c r="B110" s="227">
        <v>1</v>
      </c>
      <c r="C110" s="190" t="str">
        <f>Действ.тарифы!C110</f>
        <v>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ПУ "СЭЛТ", ПУ "ВЭД", ПУ "Единый", ПУ "Безграничный", ПУ "ВЭД-Старт" комиссия по п. 5.1: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ПУ «Профессионал» комиссия по п. 5.1: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v>
      </c>
      <c r="D110" s="253">
        <f>Действ.тарифы!D110</f>
        <v>0</v>
      </c>
      <c r="E110" s="99"/>
      <c r="F110" s="99"/>
      <c r="G110" s="99"/>
      <c r="H110" s="99"/>
      <c r="I110" s="99"/>
      <c r="J110" s="99"/>
      <c r="K110" s="99"/>
      <c r="L110" s="99"/>
      <c r="M110" s="99"/>
      <c r="N110" s="99"/>
      <c r="O110" s="99"/>
      <c r="P110" s="99"/>
      <c r="Q110" s="99"/>
      <c r="R110" s="99"/>
      <c r="S110" s="99"/>
      <c r="T110" s="99"/>
      <c r="U110" s="99"/>
      <c r="V110" s="99"/>
      <c r="W110" s="99"/>
    </row>
    <row r="111" spans="1:23" ht="102.75" customHeight="1" outlineLevel="1" x14ac:dyDescent="0.35">
      <c r="A111" s="7"/>
      <c r="B111" s="19">
        <v>2</v>
      </c>
      <c r="C111" s="190" t="str">
        <f>Действ.тарифы!C111</f>
        <v>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v>
      </c>
      <c r="D111" s="253">
        <f>Действ.тарифы!D111</f>
        <v>0</v>
      </c>
      <c r="E111" s="99"/>
      <c r="F111" s="99"/>
      <c r="G111" s="99"/>
      <c r="H111" s="99"/>
      <c r="I111" s="99"/>
      <c r="J111" s="99"/>
      <c r="K111" s="99"/>
      <c r="L111" s="99"/>
      <c r="M111" s="99"/>
      <c r="N111" s="99"/>
      <c r="O111" s="99"/>
      <c r="P111" s="99"/>
      <c r="Q111" s="99"/>
      <c r="R111" s="99"/>
      <c r="S111" s="99"/>
      <c r="T111" s="99"/>
      <c r="U111" s="99"/>
      <c r="V111" s="99"/>
      <c r="W111" s="99"/>
    </row>
    <row r="112" spans="1:23" ht="18" customHeight="1" outlineLevel="1" x14ac:dyDescent="0.35">
      <c r="A112" s="7"/>
      <c r="B112" s="19">
        <v>3</v>
      </c>
      <c r="C112" s="190" t="str">
        <f>Действ.тарифы!C112</f>
        <v xml:space="preserve">Услуги по п.п. 5.4, 5.6  предоставляются Клиенту на основании заявления по форме Банка.
</v>
      </c>
      <c r="D112" s="253">
        <f>Действ.тарифы!D112</f>
        <v>0</v>
      </c>
      <c r="E112" s="99"/>
      <c r="F112" s="99"/>
      <c r="G112" s="99"/>
      <c r="H112" s="99"/>
      <c r="I112" s="99"/>
      <c r="J112" s="99"/>
      <c r="K112" s="99"/>
      <c r="L112" s="99"/>
      <c r="M112" s="99"/>
      <c r="N112" s="99"/>
      <c r="O112" s="99"/>
      <c r="P112" s="99"/>
      <c r="Q112" s="99"/>
      <c r="R112" s="99"/>
      <c r="S112" s="99"/>
      <c r="T112" s="99"/>
      <c r="U112" s="99"/>
      <c r="V112" s="99"/>
      <c r="W112" s="99"/>
    </row>
    <row r="113" spans="1:23" ht="129.75" customHeight="1" outlineLevel="1" x14ac:dyDescent="0.35">
      <c r="A113" s="7"/>
      <c r="B113" s="19">
        <v>4</v>
      </c>
      <c r="C113" s="190" t="str">
        <f>Действ.тарифы!C113</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253">
        <f>Действ.тарифы!D113</f>
        <v>0</v>
      </c>
      <c r="E113" s="99"/>
      <c r="F113" s="99"/>
      <c r="G113" s="99"/>
      <c r="H113" s="99"/>
      <c r="I113" s="99"/>
      <c r="J113" s="99"/>
      <c r="K113" s="99"/>
      <c r="L113" s="99"/>
      <c r="M113" s="99"/>
      <c r="N113" s="99"/>
      <c r="O113" s="99"/>
      <c r="P113" s="99"/>
      <c r="Q113" s="99"/>
      <c r="R113" s="99"/>
      <c r="S113" s="99"/>
      <c r="T113" s="99"/>
      <c r="U113" s="99"/>
      <c r="V113" s="99"/>
      <c r="W113" s="99"/>
    </row>
    <row r="114" spans="1:23" ht="53.25" customHeight="1" outlineLevel="1" x14ac:dyDescent="0.35">
      <c r="A114" s="7"/>
      <c r="B114" s="19">
        <v>6</v>
      </c>
      <c r="C114" s="190" t="str">
        <f>Действ.тарифы!C114</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253">
        <f>Действ.тарифы!D114</f>
        <v>0</v>
      </c>
      <c r="E114" s="99"/>
      <c r="F114" s="99"/>
      <c r="G114" s="99"/>
      <c r="H114" s="99"/>
      <c r="I114" s="99"/>
      <c r="J114" s="99"/>
      <c r="K114" s="99"/>
      <c r="L114" s="99"/>
      <c r="M114" s="99"/>
      <c r="N114" s="99"/>
      <c r="O114" s="99"/>
      <c r="P114" s="99"/>
      <c r="Q114" s="99"/>
      <c r="R114" s="99"/>
      <c r="S114" s="99"/>
      <c r="T114" s="99"/>
      <c r="U114" s="99"/>
      <c r="V114" s="99"/>
      <c r="W114" s="99"/>
    </row>
    <row r="115" spans="1:23" ht="52.5" customHeight="1" outlineLevel="1" x14ac:dyDescent="0.35">
      <c r="A115" s="7"/>
      <c r="B115" s="19">
        <v>7</v>
      </c>
      <c r="C115" s="190" t="str">
        <f>Действ.тарифы!C115</f>
        <v>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253">
        <f>Действ.тарифы!D115</f>
        <v>0</v>
      </c>
      <c r="E115" s="99"/>
      <c r="F115" s="99"/>
      <c r="G115" s="99"/>
      <c r="H115" s="99"/>
      <c r="I115" s="99"/>
      <c r="J115" s="99"/>
      <c r="K115" s="99"/>
      <c r="L115" s="99"/>
      <c r="M115" s="99"/>
      <c r="N115" s="99"/>
      <c r="O115" s="99"/>
      <c r="P115" s="99"/>
      <c r="Q115" s="99"/>
      <c r="R115" s="99"/>
      <c r="S115" s="99"/>
      <c r="T115" s="99"/>
      <c r="U115" s="99"/>
      <c r="V115" s="99"/>
      <c r="W115" s="99"/>
    </row>
    <row r="116" spans="1:23" ht="117" customHeight="1" x14ac:dyDescent="0.35">
      <c r="A116" s="7"/>
      <c r="B116" s="20" t="s">
        <v>103</v>
      </c>
      <c r="C116" s="106" t="str">
        <f>Действ.тарифы!C116</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24" t="str">
        <f>Действ.тарифы!D116</f>
        <v>от суммы перевода (дополнительные условия, указаны в п.1 Порядка и условий оказания услуг и взимания комиссий настоящего раздела Тарифов)</v>
      </c>
      <c r="E116" s="24" t="s">
        <v>161</v>
      </c>
      <c r="F116" s="141">
        <v>1.5E-3</v>
      </c>
      <c r="G116" s="509">
        <v>612</v>
      </c>
      <c r="H116" s="509"/>
      <c r="I116" s="511">
        <v>3.5000000000000001E-3</v>
      </c>
      <c r="J116" s="509">
        <v>510</v>
      </c>
      <c r="K116" s="512">
        <v>35700</v>
      </c>
      <c r="L116" s="411">
        <v>1.1999999999999999E-3</v>
      </c>
      <c r="M116" s="509">
        <v>1530</v>
      </c>
      <c r="N116" s="509">
        <v>13160</v>
      </c>
      <c r="O116" s="512">
        <v>30600</v>
      </c>
      <c r="P116" s="509"/>
      <c r="Q116" s="509"/>
      <c r="R116" s="411">
        <v>1.5E-3</v>
      </c>
      <c r="S116" s="509">
        <v>715</v>
      </c>
      <c r="T116" s="509"/>
      <c r="U116" s="411">
        <v>3.5000000000000001E-3</v>
      </c>
      <c r="V116" s="509">
        <v>510</v>
      </c>
      <c r="W116" s="512">
        <v>35700</v>
      </c>
    </row>
    <row r="117" spans="1:23" ht="30" customHeight="1" x14ac:dyDescent="0.35">
      <c r="A117" s="7"/>
      <c r="B117" s="49" t="s">
        <v>104</v>
      </c>
      <c r="C117" s="108" t="str">
        <f>Действ.тарифы!C117</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241" t="str">
        <f>Действ.тарифы!D117</f>
        <v>за каждый контракт (кредитный договор)</v>
      </c>
      <c r="E117" s="24" t="s">
        <v>161</v>
      </c>
      <c r="F117" s="509">
        <v>1020</v>
      </c>
      <c r="G117" s="509"/>
      <c r="H117" s="509"/>
      <c r="I117" s="509">
        <v>510</v>
      </c>
      <c r="J117" s="509"/>
      <c r="K117" s="509"/>
      <c r="L117" s="688" t="s">
        <v>186</v>
      </c>
      <c r="M117" s="689"/>
      <c r="N117" s="690"/>
      <c r="O117" s="688" t="s">
        <v>186</v>
      </c>
      <c r="P117" s="689"/>
      <c r="Q117" s="690"/>
      <c r="R117" s="509">
        <v>2040</v>
      </c>
      <c r="S117" s="509"/>
      <c r="T117" s="509"/>
      <c r="U117" s="509">
        <v>510</v>
      </c>
      <c r="V117" s="259"/>
      <c r="W117" s="259"/>
    </row>
    <row r="118" spans="1:23" ht="30" customHeight="1" x14ac:dyDescent="0.35">
      <c r="A118" s="7"/>
      <c r="B118" s="49" t="s">
        <v>105</v>
      </c>
      <c r="C118" s="108" t="str">
        <f>Действ.тарифы!C118</f>
        <v>Не используется</v>
      </c>
      <c r="D118" s="241"/>
      <c r="E118" s="24"/>
      <c r="F118" s="137"/>
      <c r="G118" s="220"/>
      <c r="H118" s="220"/>
      <c r="I118" s="137"/>
      <c r="J118" s="220"/>
      <c r="K118" s="220"/>
      <c r="L118" s="137"/>
      <c r="M118" s="220"/>
      <c r="N118" s="220"/>
      <c r="O118" s="220"/>
      <c r="P118" s="220"/>
      <c r="Q118" s="220"/>
      <c r="R118" s="259"/>
      <c r="S118" s="259"/>
      <c r="T118" s="259"/>
      <c r="U118" s="259"/>
      <c r="V118" s="26"/>
      <c r="W118" s="26"/>
    </row>
    <row r="119" spans="1:23" ht="30" customHeight="1" x14ac:dyDescent="0.35">
      <c r="A119" s="7"/>
      <c r="B119" s="49" t="s">
        <v>106</v>
      </c>
      <c r="C119" s="106" t="str">
        <f>Действ.тарифы!C119</f>
        <v xml:space="preserve">Снятие с учета контракта (кредитного договора) при переводе  на обслуживание в сторонний банк </v>
      </c>
      <c r="D119" s="241" t="str">
        <f>Действ.тарифы!D119</f>
        <v>за каждый контракт (кредитный договор)</v>
      </c>
      <c r="E119" s="24" t="s">
        <v>161</v>
      </c>
      <c r="F119" s="512">
        <v>9180</v>
      </c>
      <c r="G119" s="509"/>
      <c r="H119" s="509"/>
      <c r="I119" s="512">
        <v>5100</v>
      </c>
      <c r="J119" s="509"/>
      <c r="K119" s="509"/>
      <c r="L119" s="509">
        <v>8160</v>
      </c>
      <c r="M119" s="509"/>
      <c r="N119" s="509"/>
      <c r="O119" s="512">
        <v>10200</v>
      </c>
      <c r="P119" s="509"/>
      <c r="Q119" s="509"/>
      <c r="R119" s="509">
        <v>6800</v>
      </c>
      <c r="S119" s="509"/>
      <c r="T119" s="509"/>
      <c r="U119" s="512">
        <v>5100</v>
      </c>
      <c r="V119" s="26"/>
      <c r="W119" s="26"/>
    </row>
    <row r="120" spans="1:23" ht="30" customHeight="1" x14ac:dyDescent="0.35">
      <c r="A120" s="7"/>
      <c r="B120" s="49" t="s">
        <v>107</v>
      </c>
      <c r="C120" s="106" t="str">
        <f>Действ.тарифы!C120</f>
        <v>Передача контракта (кредитного договора) для сдачи в архив в случае отсутствия расчетов по контракту / кредитному договору (договору займа).</v>
      </c>
      <c r="D120" s="241" t="str">
        <f>Действ.тарифы!D120</f>
        <v>за каждый контракт (кредитный договор)</v>
      </c>
      <c r="E120" s="24" t="s">
        <v>161</v>
      </c>
      <c r="F120" s="509">
        <v>510</v>
      </c>
      <c r="G120" s="509"/>
      <c r="H120" s="509"/>
      <c r="I120" s="509">
        <v>510</v>
      </c>
      <c r="J120" s="509"/>
      <c r="K120" s="509"/>
      <c r="L120" s="688" t="s">
        <v>186</v>
      </c>
      <c r="M120" s="689"/>
      <c r="N120" s="690"/>
      <c r="O120" s="688" t="s">
        <v>186</v>
      </c>
      <c r="P120" s="689"/>
      <c r="Q120" s="690"/>
      <c r="R120" s="509">
        <v>990</v>
      </c>
      <c r="S120" s="509"/>
      <c r="T120" s="509"/>
      <c r="U120" s="509">
        <v>510</v>
      </c>
      <c r="V120" s="259"/>
      <c r="W120" s="259"/>
    </row>
    <row r="121" spans="1:23" ht="30" customHeight="1" x14ac:dyDescent="0.35">
      <c r="A121" s="7"/>
      <c r="B121" s="49" t="s">
        <v>110</v>
      </c>
      <c r="C121" s="106" t="str">
        <f>Действ.тарифы!C121</f>
        <v>Дополнительные услуги по валютному контролю:</v>
      </c>
      <c r="D121" s="256">
        <f>Действ.тарифы!D121</f>
        <v>0</v>
      </c>
      <c r="E121" s="25"/>
      <c r="F121" s="220"/>
      <c r="G121" s="220"/>
      <c r="H121" s="220"/>
      <c r="I121" s="220"/>
      <c r="J121" s="220"/>
      <c r="K121" s="220"/>
      <c r="L121" s="220"/>
      <c r="M121" s="220"/>
      <c r="N121" s="220"/>
      <c r="O121" s="220"/>
      <c r="P121" s="220"/>
      <c r="Q121" s="220"/>
      <c r="R121" s="259"/>
      <c r="S121" s="259"/>
      <c r="T121" s="259"/>
      <c r="U121" s="259"/>
      <c r="V121" s="26"/>
      <c r="W121" s="26"/>
    </row>
    <row r="122" spans="1:23" ht="30" customHeight="1" x14ac:dyDescent="0.35">
      <c r="A122" s="7"/>
      <c r="B122" s="49" t="s">
        <v>111</v>
      </c>
      <c r="C122" s="106" t="str">
        <f>Действ.тарифы!C122</f>
        <v>Заполнение работником Банка документов валютного контроля на основании документов, представленных Клиентом</v>
      </c>
      <c r="D122" s="241" t="str">
        <f>Действ.тарифы!D122</f>
        <v>За каждый документ</v>
      </c>
      <c r="E122" s="25" t="s">
        <v>161</v>
      </c>
      <c r="F122" s="509">
        <v>785</v>
      </c>
      <c r="G122" s="509"/>
      <c r="H122" s="509"/>
      <c r="I122" s="509">
        <v>510</v>
      </c>
      <c r="J122" s="509"/>
      <c r="K122" s="509"/>
      <c r="L122" s="509">
        <v>306</v>
      </c>
      <c r="M122" s="509"/>
      <c r="N122" s="509"/>
      <c r="O122" s="509">
        <v>393</v>
      </c>
      <c r="P122" s="509"/>
      <c r="Q122" s="509"/>
      <c r="R122" s="509">
        <v>510</v>
      </c>
      <c r="S122" s="509"/>
      <c r="T122" s="509"/>
      <c r="U122" s="509">
        <v>510</v>
      </c>
      <c r="V122" s="26"/>
      <c r="W122" s="26"/>
    </row>
    <row r="123" spans="1:23" ht="30" customHeight="1" x14ac:dyDescent="0.35">
      <c r="A123" s="7"/>
      <c r="B123" s="49" t="s">
        <v>112</v>
      </c>
      <c r="C123" s="106" t="str">
        <f>Действ.тарифы!C123</f>
        <v>Предоставление копий документов, помещенных в досье валютного контроля</v>
      </c>
      <c r="D123" s="241" t="str">
        <f>Действ.тарифы!D123</f>
        <v>За каждый документ</v>
      </c>
      <c r="E123" s="25" t="s">
        <v>161</v>
      </c>
      <c r="F123" s="509">
        <v>408</v>
      </c>
      <c r="G123" s="509"/>
      <c r="H123" s="509"/>
      <c r="I123" s="509">
        <v>510</v>
      </c>
      <c r="J123" s="509"/>
      <c r="K123" s="509"/>
      <c r="L123" s="509">
        <v>102</v>
      </c>
      <c r="M123" s="509"/>
      <c r="N123" s="509"/>
      <c r="O123" s="509">
        <v>204</v>
      </c>
      <c r="P123" s="509"/>
      <c r="Q123" s="509"/>
      <c r="R123" s="509">
        <v>327</v>
      </c>
      <c r="S123" s="509"/>
      <c r="T123" s="509"/>
      <c r="U123" s="509">
        <v>510</v>
      </c>
      <c r="V123" s="509"/>
      <c r="W123" s="509"/>
    </row>
    <row r="124" spans="1:23" ht="25" customHeight="1" x14ac:dyDescent="0.35">
      <c r="B124" s="47" t="s">
        <v>113</v>
      </c>
      <c r="C124" s="211" t="str">
        <f>Действ.тарифы!C124</f>
        <v>Безналичные конверсионные операции</v>
      </c>
      <c r="D124" s="254">
        <f>Действ.тарифы!D124</f>
        <v>0</v>
      </c>
      <c r="E124" s="83"/>
      <c r="F124" s="126"/>
      <c r="G124" s="125"/>
      <c r="H124" s="126"/>
      <c r="I124" s="126"/>
      <c r="J124" s="126"/>
      <c r="K124" s="126"/>
      <c r="L124" s="126"/>
      <c r="M124" s="126"/>
      <c r="N124" s="126"/>
      <c r="O124" s="126"/>
      <c r="P124" s="126"/>
      <c r="Q124" s="126"/>
      <c r="R124" s="52"/>
      <c r="S124" s="52"/>
      <c r="T124" s="52"/>
      <c r="U124" s="35"/>
      <c r="V124" s="35"/>
      <c r="W124" s="35"/>
    </row>
    <row r="125" spans="1:23" ht="15" customHeight="1" outlineLevel="1" x14ac:dyDescent="0.35">
      <c r="A125" s="7"/>
      <c r="B125" s="19"/>
      <c r="C125" s="212" t="str">
        <f>Действ.тарифы!C125</f>
        <v xml:space="preserve">Порядок и условия оказания услуг и взимания комиссий:
</v>
      </c>
      <c r="D125" s="253">
        <f>Действ.тарифы!D125</f>
        <v>0</v>
      </c>
      <c r="E125" s="99"/>
      <c r="F125" s="99"/>
      <c r="G125" s="99"/>
      <c r="H125" s="99"/>
      <c r="I125" s="99"/>
      <c r="J125" s="99"/>
      <c r="K125" s="99"/>
      <c r="L125" s="99"/>
      <c r="M125" s="99"/>
      <c r="N125" s="99"/>
      <c r="O125" s="99"/>
      <c r="P125" s="99"/>
      <c r="Q125" s="99"/>
      <c r="R125" s="99"/>
      <c r="S125" s="99"/>
      <c r="T125" s="99"/>
      <c r="U125" s="99"/>
      <c r="V125" s="99"/>
      <c r="W125" s="99"/>
    </row>
    <row r="126" spans="1:23" ht="15.75" customHeight="1" outlineLevel="1" x14ac:dyDescent="0.35">
      <c r="A126" s="7"/>
      <c r="B126" s="19">
        <v>1</v>
      </c>
      <c r="C126" s="192" t="str">
        <f>Действ.тарифы!C126</f>
        <v>Комиссия по п.6.2 взимается дополнительно к Курсу дилера.</v>
      </c>
      <c r="D126" s="253">
        <f>Действ.тарифы!D126</f>
        <v>0</v>
      </c>
      <c r="E126" s="99"/>
      <c r="F126" s="99"/>
      <c r="G126" s="99"/>
      <c r="H126" s="99"/>
      <c r="I126" s="99"/>
      <c r="J126" s="99"/>
      <c r="K126" s="99"/>
      <c r="L126" s="99"/>
      <c r="M126" s="99"/>
      <c r="N126" s="99"/>
      <c r="O126" s="99"/>
      <c r="P126" s="99"/>
      <c r="Q126" s="99"/>
      <c r="R126" s="99"/>
      <c r="S126" s="99"/>
      <c r="T126" s="99"/>
      <c r="U126" s="99"/>
      <c r="V126" s="99"/>
      <c r="W126" s="99"/>
    </row>
    <row r="127" spans="1:23" ht="39.75" customHeight="1" outlineLevel="1" x14ac:dyDescent="0.35">
      <c r="A127" s="7"/>
      <c r="B127" s="19">
        <v>2</v>
      </c>
      <c r="C127" s="190" t="str">
        <f>Действ.тарифы!C127</f>
        <v>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253">
        <f>Действ.тарифы!D127</f>
        <v>0</v>
      </c>
      <c r="E127" s="222"/>
      <c r="F127" s="222"/>
      <c r="G127" s="222"/>
      <c r="H127" s="222"/>
      <c r="I127" s="222"/>
      <c r="J127" s="222"/>
      <c r="K127" s="222"/>
      <c r="L127" s="222"/>
      <c r="M127" s="222"/>
      <c r="N127" s="222"/>
      <c r="O127" s="222"/>
      <c r="P127" s="222"/>
      <c r="Q127" s="222"/>
      <c r="R127" s="262"/>
      <c r="S127" s="262"/>
      <c r="T127" s="262"/>
      <c r="U127" s="262"/>
      <c r="V127" s="262"/>
      <c r="W127" s="262"/>
    </row>
    <row r="128" spans="1:23" ht="30" customHeight="1" x14ac:dyDescent="0.35">
      <c r="A128" s="7"/>
      <c r="B128" s="49" t="s">
        <v>114</v>
      </c>
      <c r="C128" s="223" t="str">
        <f>Действ.тарифы!C128</f>
        <v>Покупка/продажа иностранной валюты за валюту РФ по Курсу Банка</v>
      </c>
      <c r="D128" s="256">
        <f>Действ.тарифы!D128</f>
        <v>0</v>
      </c>
      <c r="E128" s="25"/>
      <c r="F128" s="670" t="s">
        <v>189</v>
      </c>
      <c r="G128" s="671"/>
      <c r="H128" s="672"/>
      <c r="I128" s="667" t="s">
        <v>190</v>
      </c>
      <c r="J128" s="668"/>
      <c r="K128" s="669"/>
      <c r="L128" s="667" t="s">
        <v>190</v>
      </c>
      <c r="M128" s="668"/>
      <c r="N128" s="669"/>
      <c r="O128" s="667" t="s">
        <v>190</v>
      </c>
      <c r="P128" s="668"/>
      <c r="Q128" s="669"/>
      <c r="R128" s="29" t="s">
        <v>190</v>
      </c>
      <c r="S128" s="94"/>
      <c r="T128" s="94"/>
      <c r="U128" s="29" t="s">
        <v>190</v>
      </c>
      <c r="V128" s="94"/>
      <c r="W128" s="94"/>
    </row>
    <row r="129" spans="1:23" ht="30" customHeight="1" x14ac:dyDescent="0.35">
      <c r="A129" s="7"/>
      <c r="B129" s="49" t="s">
        <v>115</v>
      </c>
      <c r="C129" s="106" t="str">
        <f>Действ.тарифы!C129</f>
        <v>Покупка/продажа иностранной валюты за валюту РФ по курсу дилера</v>
      </c>
      <c r="D129" s="241" t="str">
        <f>Действ.тарифы!D129</f>
        <v>от суммы операции/ За каждую операцию</v>
      </c>
      <c r="E129" s="24"/>
      <c r="F129" s="670" t="s">
        <v>189</v>
      </c>
      <c r="G129" s="671"/>
      <c r="H129" s="672"/>
      <c r="I129" s="667" t="s">
        <v>223</v>
      </c>
      <c r="J129" s="668"/>
      <c r="K129" s="669"/>
      <c r="L129" s="667" t="s">
        <v>223</v>
      </c>
      <c r="M129" s="668"/>
      <c r="N129" s="669"/>
      <c r="O129" s="667" t="s">
        <v>223</v>
      </c>
      <c r="P129" s="668"/>
      <c r="Q129" s="669"/>
      <c r="R129" s="54">
        <v>9.9999999999999915E-4</v>
      </c>
      <c r="S129" s="186"/>
      <c r="T129" s="94"/>
      <c r="U129" s="259" t="s">
        <v>223</v>
      </c>
      <c r="V129" s="94"/>
      <c r="W129" s="94"/>
    </row>
    <row r="130" spans="1:23" ht="30" customHeight="1" x14ac:dyDescent="0.35">
      <c r="A130" s="7"/>
      <c r="B130" s="49" t="s">
        <v>116</v>
      </c>
      <c r="C130" s="106" t="str">
        <f>Действ.тарифы!C130</f>
        <v>Конверсия иностранных валют по кросс-курсу дилера</v>
      </c>
      <c r="D130" s="256">
        <f>Действ.тарифы!D130</f>
        <v>0</v>
      </c>
      <c r="E130" s="25"/>
      <c r="F130" s="670" t="s">
        <v>189</v>
      </c>
      <c r="G130" s="671"/>
      <c r="H130" s="672"/>
      <c r="I130" s="667" t="s">
        <v>191</v>
      </c>
      <c r="J130" s="668"/>
      <c r="K130" s="669"/>
      <c r="L130" s="667" t="s">
        <v>191</v>
      </c>
      <c r="M130" s="668"/>
      <c r="N130" s="669"/>
      <c r="O130" s="667" t="s">
        <v>191</v>
      </c>
      <c r="P130" s="668"/>
      <c r="Q130" s="669"/>
      <c r="R130" s="26" t="s">
        <v>191</v>
      </c>
      <c r="S130" s="55"/>
      <c r="T130" s="55"/>
      <c r="U130" s="26" t="s">
        <v>191</v>
      </c>
      <c r="V130" s="43"/>
      <c r="W130" s="43"/>
    </row>
    <row r="131" spans="1:23" ht="38.25" customHeight="1" x14ac:dyDescent="0.35">
      <c r="A131" s="7"/>
      <c r="B131" s="49" t="s">
        <v>117</v>
      </c>
      <c r="C131" s="216" t="str">
        <f>Действ.тарифы!C131</f>
        <v>Онлайн покупка/продажа USD, EUR, GBP, CHF за валюту РФ</v>
      </c>
      <c r="D131" s="256">
        <f>Действ.тарифы!D131</f>
        <v>0</v>
      </c>
      <c r="E131" s="24"/>
      <c r="F131" s="670" t="s">
        <v>189</v>
      </c>
      <c r="G131" s="671"/>
      <c r="H131" s="672"/>
      <c r="I131" s="667" t="s">
        <v>192</v>
      </c>
      <c r="J131" s="668"/>
      <c r="K131" s="669"/>
      <c r="L131" s="667" t="s">
        <v>192</v>
      </c>
      <c r="M131" s="668"/>
      <c r="N131" s="669"/>
      <c r="O131" s="667" t="s">
        <v>192</v>
      </c>
      <c r="P131" s="668"/>
      <c r="Q131" s="669"/>
      <c r="R131" s="605" t="s">
        <v>189</v>
      </c>
      <c r="S131" s="606"/>
      <c r="T131" s="607"/>
      <c r="U131" s="29" t="s">
        <v>192</v>
      </c>
      <c r="V131" s="94"/>
      <c r="W131" s="94"/>
    </row>
    <row r="132" spans="1:23" ht="25" customHeight="1" x14ac:dyDescent="0.35">
      <c r="B132" s="47" t="s">
        <v>118</v>
      </c>
      <c r="C132" s="211" t="str">
        <f>Действ.тарифы!C132</f>
        <v>Кассовое обслуживание</v>
      </c>
      <c r="D132" s="254">
        <f>Действ.тарифы!D132</f>
        <v>0</v>
      </c>
      <c r="E132" s="83"/>
      <c r="F132" s="126"/>
      <c r="G132" s="125"/>
      <c r="H132" s="126"/>
      <c r="I132" s="126"/>
      <c r="J132" s="126"/>
      <c r="K132" s="126"/>
      <c r="L132" s="126"/>
      <c r="M132" s="126"/>
      <c r="N132" s="126"/>
      <c r="O132" s="126"/>
      <c r="P132" s="126"/>
      <c r="Q132" s="126"/>
      <c r="R132" s="52"/>
      <c r="S132" s="52"/>
      <c r="T132" s="52"/>
      <c r="U132" s="35"/>
      <c r="V132" s="35"/>
      <c r="W132" s="35"/>
    </row>
    <row r="133" spans="1:23" ht="15" customHeight="1" outlineLevel="1" x14ac:dyDescent="0.35">
      <c r="A133" s="7"/>
      <c r="B133" s="19"/>
      <c r="C133" s="212" t="str">
        <f>Действ.тарифы!C133</f>
        <v xml:space="preserve">Порядок и условия оказания услуг и взимания комиссий:
</v>
      </c>
      <c r="D133" s="253">
        <f>Действ.тарифы!D133</f>
        <v>0</v>
      </c>
      <c r="E133" s="99"/>
      <c r="F133" s="99"/>
      <c r="G133" s="99"/>
      <c r="H133" s="99"/>
      <c r="I133" s="99"/>
      <c r="J133" s="99"/>
      <c r="K133" s="99"/>
      <c r="L133" s="99"/>
      <c r="M133" s="99"/>
      <c r="N133" s="99"/>
      <c r="O133" s="99"/>
      <c r="P133" s="99"/>
      <c r="Q133" s="99"/>
      <c r="R133" s="99"/>
      <c r="S133" s="99"/>
      <c r="T133" s="99"/>
      <c r="U133" s="99"/>
      <c r="V133" s="99"/>
      <c r="W133" s="99"/>
    </row>
    <row r="134" spans="1:23" ht="114" customHeight="1" outlineLevel="1" x14ac:dyDescent="0.35">
      <c r="A134" s="7"/>
      <c r="B134" s="227">
        <v>1</v>
      </c>
      <c r="C134" s="213" t="str">
        <f>Действ.тарифы!C134</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v>
      </c>
      <c r="D134" s="253">
        <f>Действ.тарифы!D134</f>
        <v>0</v>
      </c>
      <c r="E134" s="99"/>
      <c r="F134" s="99"/>
      <c r="G134" s="99"/>
      <c r="H134" s="99"/>
      <c r="I134" s="99"/>
      <c r="J134" s="99"/>
      <c r="K134" s="99"/>
      <c r="L134" s="99"/>
      <c r="M134" s="99"/>
      <c r="N134" s="99"/>
      <c r="O134" s="99"/>
      <c r="P134" s="99"/>
      <c r="Q134" s="99"/>
      <c r="R134" s="99"/>
      <c r="S134" s="99"/>
      <c r="T134" s="99"/>
      <c r="U134" s="99"/>
      <c r="V134" s="99"/>
      <c r="W134" s="99"/>
    </row>
    <row r="135" spans="1:23" ht="30" customHeight="1" outlineLevel="1" x14ac:dyDescent="0.35">
      <c r="A135" s="7"/>
      <c r="B135" s="19">
        <v>2</v>
      </c>
      <c r="C135" s="190" t="str">
        <f>Действ.тарифы!C135</f>
        <v>Услуга по п.7.2 предоставляется на основании Заявления Клиента по форме Банка, при условии внесения 100% денежных средств в монетах.</v>
      </c>
      <c r="D135" s="253">
        <f>Действ.тарифы!D135</f>
        <v>0</v>
      </c>
      <c r="E135" s="99"/>
      <c r="F135" s="99"/>
      <c r="G135" s="99"/>
      <c r="H135" s="99"/>
      <c r="I135" s="99"/>
      <c r="J135" s="99"/>
      <c r="K135" s="99"/>
      <c r="L135" s="99"/>
      <c r="M135" s="99"/>
      <c r="N135" s="99"/>
      <c r="O135" s="99"/>
      <c r="P135" s="99"/>
      <c r="Q135" s="99"/>
      <c r="R135" s="99"/>
      <c r="S135" s="99"/>
      <c r="T135" s="99"/>
      <c r="U135" s="99"/>
      <c r="V135" s="99"/>
      <c r="W135" s="99"/>
    </row>
    <row r="136" spans="1:23" ht="92.25" customHeight="1" outlineLevel="1" x14ac:dyDescent="0.35">
      <c r="A136" s="7"/>
      <c r="B136" s="19">
        <v>3</v>
      </c>
      <c r="C136" s="190" t="str">
        <f>Действ.тарифы!C136</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253">
        <f>Действ.тарифы!D136</f>
        <v>0</v>
      </c>
      <c r="E136" s="99"/>
      <c r="F136" s="99"/>
      <c r="G136" s="99"/>
      <c r="H136" s="99"/>
      <c r="I136" s="99"/>
      <c r="J136" s="99"/>
      <c r="K136" s="99"/>
      <c r="L136" s="99"/>
      <c r="M136" s="99"/>
      <c r="N136" s="99"/>
      <c r="O136" s="99"/>
      <c r="P136" s="99"/>
      <c r="Q136" s="99"/>
      <c r="R136" s="99"/>
      <c r="S136" s="99"/>
      <c r="T136" s="99"/>
      <c r="U136" s="99"/>
      <c r="V136" s="99"/>
      <c r="W136" s="99"/>
    </row>
    <row r="137" spans="1:23" ht="49.5" customHeight="1" outlineLevel="1" x14ac:dyDescent="0.35">
      <c r="A137" s="7"/>
      <c r="B137" s="19">
        <v>4</v>
      </c>
      <c r="C137" s="190" t="str">
        <f>Действ.тарифы!C137</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253">
        <f>Действ.тарифы!D137</f>
        <v>0</v>
      </c>
      <c r="E137" s="99"/>
      <c r="F137" s="99"/>
      <c r="G137" s="99"/>
      <c r="H137" s="99"/>
      <c r="I137" s="99"/>
      <c r="J137" s="99"/>
      <c r="K137" s="99"/>
      <c r="L137" s="99"/>
      <c r="M137" s="99"/>
      <c r="N137" s="99"/>
      <c r="O137" s="99"/>
      <c r="P137" s="99"/>
      <c r="Q137" s="99"/>
      <c r="R137" s="99"/>
      <c r="S137" s="99"/>
      <c r="T137" s="99"/>
      <c r="U137" s="99"/>
      <c r="V137" s="99"/>
      <c r="W137" s="99"/>
    </row>
    <row r="138" spans="1:23" ht="52.5" customHeight="1" outlineLevel="1" x14ac:dyDescent="0.35">
      <c r="A138" s="7"/>
      <c r="B138" s="19">
        <v>5</v>
      </c>
      <c r="C138" s="190" t="str">
        <f>Действ.тарифы!C138</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253">
        <f>Действ.тарифы!D138</f>
        <v>0</v>
      </c>
      <c r="E138" s="99"/>
      <c r="F138" s="99"/>
      <c r="G138" s="99"/>
      <c r="H138" s="99"/>
      <c r="I138" s="99"/>
      <c r="J138" s="99"/>
      <c r="K138" s="99"/>
      <c r="L138" s="99"/>
      <c r="M138" s="99"/>
      <c r="N138" s="99"/>
      <c r="O138" s="99"/>
      <c r="P138" s="99"/>
      <c r="Q138" s="99"/>
      <c r="R138" s="99"/>
      <c r="S138" s="99"/>
      <c r="T138" s="99"/>
      <c r="U138" s="99"/>
      <c r="V138" s="99"/>
      <c r="W138" s="99"/>
    </row>
    <row r="139" spans="1:23" ht="49.5" customHeight="1" outlineLevel="1" x14ac:dyDescent="0.35">
      <c r="A139" s="7"/>
      <c r="B139" s="19">
        <v>6</v>
      </c>
      <c r="C139" s="190" t="str">
        <f>Действ.тарифы!C139</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253">
        <f>Действ.тарифы!D139</f>
        <v>0</v>
      </c>
      <c r="E139" s="99"/>
      <c r="F139" s="99"/>
      <c r="G139" s="99"/>
      <c r="H139" s="99"/>
      <c r="I139" s="99"/>
      <c r="J139" s="99"/>
      <c r="K139" s="99"/>
      <c r="L139" s="99"/>
      <c r="M139" s="99"/>
      <c r="N139" s="99"/>
      <c r="O139" s="99"/>
      <c r="P139" s="99"/>
      <c r="Q139" s="99"/>
      <c r="R139" s="99"/>
      <c r="S139" s="99"/>
      <c r="T139" s="99"/>
      <c r="U139" s="99"/>
      <c r="V139" s="99"/>
      <c r="W139" s="99"/>
    </row>
    <row r="140" spans="1:23" ht="52.5" customHeight="1" outlineLevel="1" x14ac:dyDescent="0.35">
      <c r="A140" s="7"/>
      <c r="B140" s="19">
        <v>7</v>
      </c>
      <c r="C140" s="190" t="str">
        <f>Действ.тарифы!C140</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253">
        <f>Действ.тарифы!D140</f>
        <v>0</v>
      </c>
      <c r="E140" s="99"/>
      <c r="F140" s="99"/>
      <c r="G140" s="99"/>
      <c r="H140" s="99"/>
      <c r="I140" s="99"/>
      <c r="J140" s="99"/>
      <c r="K140" s="99"/>
      <c r="L140" s="99"/>
      <c r="M140" s="99"/>
      <c r="N140" s="99"/>
      <c r="O140" s="99"/>
      <c r="P140" s="99"/>
      <c r="Q140" s="99"/>
      <c r="R140" s="99"/>
      <c r="S140" s="99"/>
      <c r="T140" s="99"/>
      <c r="U140" s="99"/>
      <c r="V140" s="99"/>
      <c r="W140" s="99"/>
    </row>
    <row r="141" spans="1:23" ht="42.75" customHeight="1" outlineLevel="1" x14ac:dyDescent="0.35">
      <c r="A141" s="7"/>
      <c r="B141" s="19">
        <v>8</v>
      </c>
      <c r="C141" s="190" t="str">
        <f>Действ.тарифы!C141</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253">
        <f>Действ.тарифы!D141</f>
        <v>0</v>
      </c>
      <c r="E141" s="99"/>
      <c r="F141" s="99"/>
      <c r="G141" s="99"/>
      <c r="H141" s="99"/>
      <c r="I141" s="99"/>
      <c r="J141" s="99"/>
      <c r="K141" s="99"/>
      <c r="L141" s="99"/>
      <c r="M141" s="99"/>
      <c r="N141" s="99"/>
      <c r="O141" s="99"/>
      <c r="P141" s="99"/>
      <c r="Q141" s="99"/>
      <c r="R141" s="99"/>
      <c r="S141" s="99"/>
      <c r="T141" s="99"/>
      <c r="U141" s="99"/>
      <c r="V141" s="99"/>
      <c r="W141" s="99"/>
    </row>
    <row r="142" spans="1:23" ht="53.25" customHeight="1" outlineLevel="1" x14ac:dyDescent="0.35">
      <c r="A142" s="7"/>
      <c r="B142" s="19">
        <v>9</v>
      </c>
      <c r="C142" s="190" t="str">
        <f>Действ.тарифы!C142</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253">
        <f>Действ.тарифы!D142</f>
        <v>0</v>
      </c>
      <c r="E142" s="99"/>
      <c r="F142" s="99"/>
      <c r="G142" s="99"/>
      <c r="H142" s="99"/>
      <c r="I142" s="99"/>
      <c r="J142" s="99"/>
      <c r="K142" s="99"/>
      <c r="L142" s="99"/>
      <c r="M142" s="99"/>
      <c r="N142" s="99"/>
      <c r="O142" s="99"/>
      <c r="P142" s="99"/>
      <c r="Q142" s="99"/>
      <c r="R142" s="99"/>
      <c r="S142" s="99"/>
      <c r="T142" s="99"/>
      <c r="U142" s="99"/>
      <c r="V142" s="99"/>
      <c r="W142" s="99"/>
    </row>
    <row r="143" spans="1:23" ht="33" customHeight="1" outlineLevel="1" x14ac:dyDescent="0.35">
      <c r="A143" s="7"/>
      <c r="B143" s="19">
        <v>10</v>
      </c>
      <c r="C143" s="190" t="str">
        <f>Действ.тарифы!C143</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253">
        <f>Действ.тарифы!D143</f>
        <v>0</v>
      </c>
      <c r="E143" s="99"/>
      <c r="F143" s="99"/>
      <c r="G143" s="99"/>
      <c r="H143" s="99"/>
      <c r="I143" s="99"/>
      <c r="J143" s="99"/>
      <c r="K143" s="99"/>
      <c r="L143" s="99"/>
      <c r="M143" s="99"/>
      <c r="N143" s="99"/>
      <c r="O143" s="99"/>
      <c r="P143" s="99"/>
      <c r="Q143" s="99"/>
      <c r="R143" s="99"/>
      <c r="S143" s="99"/>
      <c r="T143" s="99"/>
      <c r="U143" s="99"/>
      <c r="V143" s="99"/>
      <c r="W143" s="99"/>
    </row>
    <row r="144" spans="1:23" ht="30" customHeight="1" x14ac:dyDescent="0.35">
      <c r="A144" s="7"/>
      <c r="B144" s="49" t="s">
        <v>126</v>
      </c>
      <c r="C144" s="106" t="str">
        <f>Действ.тарифы!C144</f>
        <v xml:space="preserve">Прием и пересчет наличных денежных средств с целью зачисления на банковский счет Клиента (в валюте РФ) </v>
      </c>
      <c r="D144" s="241" t="str">
        <f>Действ.тарифы!D144</f>
        <v>от суммы операции</v>
      </c>
      <c r="E144" s="24"/>
      <c r="F144" s="141">
        <v>2.65E-3</v>
      </c>
      <c r="G144" s="137">
        <v>150</v>
      </c>
      <c r="H144" s="220"/>
      <c r="I144" s="141">
        <v>0.01</v>
      </c>
      <c r="J144" s="137">
        <v>500</v>
      </c>
      <c r="K144" s="220"/>
      <c r="L144" s="141">
        <v>2.7000000000000001E-3</v>
      </c>
      <c r="M144" s="137">
        <v>150</v>
      </c>
      <c r="N144" s="220"/>
      <c r="O144" s="141">
        <v>1.9875000000000001E-3</v>
      </c>
      <c r="P144" s="137">
        <v>150</v>
      </c>
      <c r="Q144" s="62"/>
      <c r="R144" s="261">
        <v>2.65E-3</v>
      </c>
      <c r="S144" s="259">
        <v>100</v>
      </c>
      <c r="T144" s="259"/>
      <c r="U144" s="260">
        <v>0.01</v>
      </c>
      <c r="V144" s="259">
        <v>500</v>
      </c>
      <c r="W144" s="259"/>
    </row>
    <row r="145" spans="1:23" ht="30" customHeight="1" x14ac:dyDescent="0.35">
      <c r="A145" s="7"/>
      <c r="B145" s="49" t="s">
        <v>127</v>
      </c>
      <c r="C145" s="106" t="str">
        <f>Действ.тарифы!C145</f>
        <v>Прием и пересчет наличных денежных средств в монетах с целью зачисления на банковский счет Клиента (в валюте РФ)</v>
      </c>
      <c r="D145" s="241" t="str">
        <f>Действ.тарифы!D145</f>
        <v>от суммы операции</v>
      </c>
      <c r="E145" s="24"/>
      <c r="F145" s="139">
        <v>6.5000000000000002E-2</v>
      </c>
      <c r="G145" s="137">
        <v>150</v>
      </c>
      <c r="H145" s="50"/>
      <c r="I145" s="50">
        <v>0.05</v>
      </c>
      <c r="J145" s="137">
        <v>500</v>
      </c>
      <c r="K145" s="50"/>
      <c r="L145" s="139">
        <v>6.5000000000000002E-2</v>
      </c>
      <c r="M145" s="137">
        <v>150</v>
      </c>
      <c r="N145" s="50"/>
      <c r="O145" s="139">
        <v>6.5000000000000002E-2</v>
      </c>
      <c r="P145" s="137">
        <v>150</v>
      </c>
      <c r="Q145" s="73"/>
      <c r="R145" s="261">
        <v>6.5000000000000002E-2</v>
      </c>
      <c r="S145" s="259">
        <v>150</v>
      </c>
      <c r="T145" s="259"/>
      <c r="U145" s="260">
        <v>0.01</v>
      </c>
      <c r="V145" s="259">
        <v>500</v>
      </c>
      <c r="W145" s="259"/>
    </row>
    <row r="146" spans="1:23" ht="30" customHeight="1" x14ac:dyDescent="0.35">
      <c r="A146" s="7"/>
      <c r="B146" s="20" t="s">
        <v>48</v>
      </c>
      <c r="C146" s="106" t="str">
        <f>Действ.тарифы!C146</f>
        <v>Внесение наличной иностранной валюты на банковский счет Клиента</v>
      </c>
      <c r="D146" s="241" t="str">
        <f>Действ.тарифы!D146</f>
        <v>от суммы операции</v>
      </c>
      <c r="E146" s="24"/>
      <c r="F146" s="670" t="s">
        <v>189</v>
      </c>
      <c r="G146" s="671"/>
      <c r="H146" s="672"/>
      <c r="I146" s="221">
        <v>0.01</v>
      </c>
      <c r="J146" s="220">
        <v>500</v>
      </c>
      <c r="K146" s="28"/>
      <c r="L146" s="667" t="s">
        <v>186</v>
      </c>
      <c r="M146" s="668"/>
      <c r="N146" s="669"/>
      <c r="O146" s="667" t="s">
        <v>186</v>
      </c>
      <c r="P146" s="668"/>
      <c r="Q146" s="669"/>
      <c r="R146" s="260">
        <v>2.65E-3</v>
      </c>
      <c r="S146" s="259">
        <v>300</v>
      </c>
      <c r="T146" s="24"/>
      <c r="U146" s="260">
        <v>0.01</v>
      </c>
      <c r="V146" s="259">
        <v>500</v>
      </c>
      <c r="W146" s="28"/>
    </row>
    <row r="147" spans="1:23" ht="30" customHeight="1" x14ac:dyDescent="0.35">
      <c r="A147" s="7"/>
      <c r="B147" s="49" t="s">
        <v>49</v>
      </c>
      <c r="C147" s="106" t="str">
        <f>Действ.тарифы!C147</f>
        <v>Выдача наличных денежных средств в валюте РФ с банковского счета Клиента:</v>
      </c>
      <c r="D147" s="256">
        <f>Действ.тарифы!D147</f>
        <v>0</v>
      </c>
      <c r="E147" s="79"/>
      <c r="F147" s="94"/>
      <c r="G147" s="94"/>
      <c r="H147" s="94"/>
      <c r="I147" s="94"/>
      <c r="J147" s="94"/>
      <c r="K147" s="94"/>
      <c r="L147" s="94"/>
      <c r="M147" s="94"/>
      <c r="N147" s="94"/>
      <c r="O147" s="94"/>
      <c r="P147" s="94"/>
      <c r="Q147" s="70"/>
      <c r="R147" s="13"/>
      <c r="S147" s="13"/>
      <c r="T147" s="13"/>
      <c r="U147" s="13"/>
      <c r="V147" s="13"/>
      <c r="W147" s="13"/>
    </row>
    <row r="148" spans="1:23" ht="47.25" customHeight="1" x14ac:dyDescent="0.35">
      <c r="A148" s="7"/>
      <c r="B148" s="49" t="s">
        <v>128</v>
      </c>
      <c r="C148" s="106" t="str">
        <f>Действ.тарифы!C148</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241" t="str">
        <f>Действ.тарифы!D148</f>
        <v>от суммы операции</v>
      </c>
      <c r="E148" s="24"/>
      <c r="F148" s="141">
        <v>0.01</v>
      </c>
      <c r="G148" s="302" t="s">
        <v>523</v>
      </c>
      <c r="H148" s="94"/>
      <c r="I148" s="141">
        <v>0.01</v>
      </c>
      <c r="J148" s="140">
        <v>500</v>
      </c>
      <c r="K148" s="94"/>
      <c r="L148" s="141">
        <v>5.0000000000000001E-3</v>
      </c>
      <c r="M148" s="302" t="s">
        <v>523</v>
      </c>
      <c r="N148" s="94"/>
      <c r="O148" s="141">
        <v>5.0000000000000001E-3</v>
      </c>
      <c r="P148" s="302" t="s">
        <v>523</v>
      </c>
      <c r="Q148" s="70"/>
      <c r="R148" s="261">
        <v>0.01</v>
      </c>
      <c r="S148" s="302" t="s">
        <v>523</v>
      </c>
      <c r="T148" s="94"/>
      <c r="U148" s="260">
        <v>0.01</v>
      </c>
      <c r="V148" s="94">
        <v>500</v>
      </c>
      <c r="W148" s="94"/>
    </row>
    <row r="149" spans="1:23" ht="41.25" customHeight="1" x14ac:dyDescent="0.35">
      <c r="A149" s="7"/>
      <c r="B149" s="49" t="s">
        <v>129</v>
      </c>
      <c r="C149" s="106" t="str">
        <f>Действ.тарифы!C149</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241" t="str">
        <f>Действ.тарифы!D149</f>
        <v>от суммы операции</v>
      </c>
      <c r="E149" s="24"/>
      <c r="F149" s="670" t="s">
        <v>189</v>
      </c>
      <c r="G149" s="671"/>
      <c r="H149" s="672"/>
      <c r="I149" s="670" t="s">
        <v>189</v>
      </c>
      <c r="J149" s="671"/>
      <c r="K149" s="672"/>
      <c r="L149" s="670" t="s">
        <v>189</v>
      </c>
      <c r="M149" s="671"/>
      <c r="N149" s="672"/>
      <c r="O149" s="221">
        <v>5.0000000000000001E-3</v>
      </c>
      <c r="P149" s="302" t="s">
        <v>523</v>
      </c>
      <c r="Q149" s="70"/>
      <c r="R149" s="605" t="s">
        <v>189</v>
      </c>
      <c r="S149" s="606"/>
      <c r="T149" s="607"/>
      <c r="U149" s="605" t="s">
        <v>189</v>
      </c>
      <c r="V149" s="606"/>
      <c r="W149" s="607"/>
    </row>
    <row r="150" spans="1:23" x14ac:dyDescent="0.35">
      <c r="A150" s="7"/>
      <c r="B150" s="49" t="s">
        <v>130</v>
      </c>
      <c r="C150" s="106" t="str">
        <f>Действ.тарифы!C150</f>
        <v>На другие цели:</v>
      </c>
      <c r="D150" s="256">
        <f>Действ.тарифы!D150</f>
        <v>0</v>
      </c>
      <c r="E150" s="79"/>
      <c r="F150" s="94"/>
      <c r="G150" s="94"/>
      <c r="H150" s="94"/>
      <c r="I150" s="94"/>
      <c r="J150" s="94"/>
      <c r="K150" s="94"/>
      <c r="L150" s="94"/>
      <c r="M150" s="94"/>
      <c r="N150" s="94"/>
      <c r="O150" s="94"/>
      <c r="P150" s="94"/>
      <c r="Q150" s="70"/>
      <c r="R150" s="13"/>
      <c r="S150" s="13"/>
      <c r="T150" s="13"/>
      <c r="U150" s="13"/>
      <c r="V150" s="13"/>
      <c r="W150" s="13"/>
    </row>
    <row r="151" spans="1:23" ht="29.25" customHeight="1" x14ac:dyDescent="0.35">
      <c r="A151" s="7"/>
      <c r="B151" s="224" t="s">
        <v>121</v>
      </c>
      <c r="C151" s="108" t="str">
        <f>Действ.тарифы!C151</f>
        <v>от 0,01 руб. до 100 тыс.руб. (включительно)</v>
      </c>
      <c r="D151" s="241" t="str">
        <f>Действ.тарифы!D151</f>
        <v>от суммы операции</v>
      </c>
      <c r="E151" s="24"/>
      <c r="F151" s="141">
        <v>1.4999999999999999E-2</v>
      </c>
      <c r="G151" s="302" t="s">
        <v>523</v>
      </c>
      <c r="H151" s="94"/>
      <c r="I151" s="221">
        <v>0.01</v>
      </c>
      <c r="J151" s="140">
        <v>500</v>
      </c>
      <c r="K151" s="94"/>
      <c r="L151" s="141">
        <v>1.4999999999999999E-2</v>
      </c>
      <c r="M151" s="302" t="s">
        <v>523</v>
      </c>
      <c r="N151" s="94"/>
      <c r="O151" s="141">
        <v>1.4999999999999999E-2</v>
      </c>
      <c r="P151" s="302" t="s">
        <v>523</v>
      </c>
      <c r="Q151" s="62"/>
      <c r="R151" s="260">
        <v>1.4999999999999999E-2</v>
      </c>
      <c r="S151" s="302" t="s">
        <v>523</v>
      </c>
      <c r="T151" s="94"/>
      <c r="U151" s="260">
        <v>0.01</v>
      </c>
      <c r="V151" s="94">
        <v>500</v>
      </c>
      <c r="W151" s="94"/>
    </row>
    <row r="152" spans="1:23" x14ac:dyDescent="0.35">
      <c r="A152" s="7"/>
      <c r="B152" s="224" t="s">
        <v>122</v>
      </c>
      <c r="C152" s="108" t="str">
        <f>Действ.тарифы!C152</f>
        <v>от 100 тыс.руб.  до 200 тыс.руб. (включительно)</v>
      </c>
      <c r="D152" s="241" t="str">
        <f>Действ.тарифы!D152</f>
        <v>от суммы операции</v>
      </c>
      <c r="E152" s="24"/>
      <c r="F152" s="221">
        <v>0.02</v>
      </c>
      <c r="G152" s="302" t="s">
        <v>523</v>
      </c>
      <c r="H152" s="94"/>
      <c r="I152" s="221">
        <v>0.02</v>
      </c>
      <c r="J152" s="140">
        <v>500</v>
      </c>
      <c r="K152" s="94"/>
      <c r="L152" s="221">
        <v>0.02</v>
      </c>
      <c r="M152" s="302" t="s">
        <v>523</v>
      </c>
      <c r="N152" s="94"/>
      <c r="O152" s="221">
        <v>0.02</v>
      </c>
      <c r="P152" s="302" t="s">
        <v>523</v>
      </c>
      <c r="Q152" s="14"/>
      <c r="R152" s="260">
        <v>0.02</v>
      </c>
      <c r="S152" s="302" t="s">
        <v>523</v>
      </c>
      <c r="T152" s="94"/>
      <c r="U152" s="260">
        <v>0.02</v>
      </c>
      <c r="V152" s="94">
        <v>500</v>
      </c>
      <c r="W152" s="94"/>
    </row>
    <row r="153" spans="1:23" x14ac:dyDescent="0.35">
      <c r="A153" s="7"/>
      <c r="B153" s="224" t="s">
        <v>123</v>
      </c>
      <c r="C153" s="108" t="str">
        <f>Действ.тарифы!C153</f>
        <v xml:space="preserve">свыше 200 тыс.руб. </v>
      </c>
      <c r="D153" s="241" t="str">
        <f>Действ.тарифы!D153</f>
        <v>от суммы операции</v>
      </c>
      <c r="E153" s="24"/>
      <c r="F153" s="141">
        <v>0.08</v>
      </c>
      <c r="G153" s="302" t="s">
        <v>523</v>
      </c>
      <c r="H153" s="94"/>
      <c r="I153" s="141">
        <v>0.08</v>
      </c>
      <c r="J153" s="140">
        <v>500</v>
      </c>
      <c r="K153" s="94"/>
      <c r="L153" s="141">
        <v>0.08</v>
      </c>
      <c r="M153" s="302" t="s">
        <v>523</v>
      </c>
      <c r="N153" s="94"/>
      <c r="O153" s="141">
        <v>0.08</v>
      </c>
      <c r="P153" s="302" t="s">
        <v>523</v>
      </c>
      <c r="Q153" s="14"/>
      <c r="R153" s="260">
        <v>0.08</v>
      </c>
      <c r="S153" s="302" t="s">
        <v>523</v>
      </c>
      <c r="T153" s="94"/>
      <c r="U153" s="260">
        <v>0.08</v>
      </c>
      <c r="V153" s="94">
        <v>500</v>
      </c>
      <c r="W153" s="94"/>
    </row>
    <row r="154" spans="1:23" ht="30" customHeight="1" x14ac:dyDescent="0.35">
      <c r="A154" s="7"/>
      <c r="B154" s="49" t="s">
        <v>50</v>
      </c>
      <c r="C154" s="106" t="str">
        <f>Действ.тарифы!C154</f>
        <v>Выдача разменной монеты Банка России со счета Клиента</v>
      </c>
      <c r="D154" s="241" t="str">
        <f>Действ.тарифы!D154</f>
        <v>от суммы операции</v>
      </c>
      <c r="E154" s="24"/>
      <c r="F154" s="221">
        <v>0.03</v>
      </c>
      <c r="G154" s="140">
        <v>500</v>
      </c>
      <c r="H154" s="39"/>
      <c r="I154" s="221">
        <v>0.03</v>
      </c>
      <c r="J154" s="140">
        <v>500</v>
      </c>
      <c r="K154" s="39"/>
      <c r="L154" s="221">
        <v>0.03</v>
      </c>
      <c r="M154" s="140">
        <v>500</v>
      </c>
      <c r="N154" s="39"/>
      <c r="O154" s="221">
        <v>0.03</v>
      </c>
      <c r="P154" s="137">
        <v>500</v>
      </c>
      <c r="Q154" s="14"/>
      <c r="R154" s="260">
        <v>0.03</v>
      </c>
      <c r="S154" s="94">
        <v>500</v>
      </c>
      <c r="T154" s="58"/>
      <c r="U154" s="260">
        <v>0.03</v>
      </c>
      <c r="V154" s="94">
        <v>500</v>
      </c>
      <c r="W154" s="39"/>
    </row>
    <row r="155" spans="1:23" ht="30" customHeight="1" x14ac:dyDescent="0.35">
      <c r="A155" s="7"/>
      <c r="B155" s="49" t="s">
        <v>51</v>
      </c>
      <c r="C155" s="106" t="str">
        <f>Действ.тарифы!C155</f>
        <v>Выдача наличных денежных средств без предварительной заявки (по суммам свыше 500тыс.р. в течение одного операционного дня)</v>
      </c>
      <c r="D155" s="241" t="str">
        <f>Действ.тарифы!D155</f>
        <v>от суммы операции</v>
      </c>
      <c r="E155" s="24"/>
      <c r="F155" s="141">
        <v>1.7000000000000001E-2</v>
      </c>
      <c r="G155" s="29"/>
      <c r="H155" s="29"/>
      <c r="I155" s="141">
        <v>0.01</v>
      </c>
      <c r="J155" s="29"/>
      <c r="K155" s="29"/>
      <c r="L155" s="141">
        <v>1.7000000000000001E-2</v>
      </c>
      <c r="M155" s="29"/>
      <c r="N155" s="29"/>
      <c r="O155" s="141">
        <v>1.7000000000000001E-2</v>
      </c>
      <c r="P155" s="220"/>
      <c r="Q155" s="14"/>
      <c r="R155" s="261">
        <v>1.7000000000000001E-2</v>
      </c>
      <c r="S155" s="55"/>
      <c r="T155" s="55"/>
      <c r="U155" s="261">
        <v>0.01</v>
      </c>
      <c r="V155" s="94">
        <v>500</v>
      </c>
      <c r="W155" s="29"/>
    </row>
    <row r="156" spans="1:23" ht="30" customHeight="1" x14ac:dyDescent="0.35">
      <c r="A156" s="7"/>
      <c r="B156" s="49" t="s">
        <v>131</v>
      </c>
      <c r="C156" s="106" t="str">
        <f>Действ.тарифы!C156</f>
        <v>Выдача наличных денежных средств в иностранной валюте со счета Клиента</v>
      </c>
      <c r="D156" s="241" t="str">
        <f>Действ.тарифы!D156</f>
        <v>от суммы операции</v>
      </c>
      <c r="E156" s="24"/>
      <c r="F156" s="670" t="s">
        <v>189</v>
      </c>
      <c r="G156" s="671"/>
      <c r="H156" s="672"/>
      <c r="I156" s="221">
        <v>0.01</v>
      </c>
      <c r="J156" s="140">
        <v>500</v>
      </c>
      <c r="K156" s="39"/>
      <c r="L156" s="141">
        <v>1.0750000000000001E-2</v>
      </c>
      <c r="M156" s="39"/>
      <c r="N156" s="39"/>
      <c r="O156" s="141">
        <v>1.3975000000000001E-2</v>
      </c>
      <c r="P156" s="220"/>
      <c r="Q156" s="14"/>
      <c r="R156" s="260">
        <v>2.1500000000000002E-2</v>
      </c>
      <c r="S156" s="55"/>
      <c r="T156" s="55"/>
      <c r="U156" s="261">
        <v>0.01</v>
      </c>
      <c r="V156" s="94">
        <v>500</v>
      </c>
      <c r="W156" s="43"/>
    </row>
    <row r="157" spans="1:23" ht="40.5" customHeight="1" x14ac:dyDescent="0.35">
      <c r="A157" s="7"/>
      <c r="B157" s="49" t="s">
        <v>132</v>
      </c>
      <c r="C157" s="106" t="str">
        <f>Действ.тарифы!C157</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241" t="str">
        <f>Действ.тарифы!D157</f>
        <v>от суммы операции</v>
      </c>
      <c r="E157" s="24"/>
      <c r="F157" s="221">
        <v>1E-3</v>
      </c>
      <c r="G157" s="140">
        <v>250</v>
      </c>
      <c r="H157" s="29"/>
      <c r="I157" s="221">
        <v>0.01</v>
      </c>
      <c r="J157" s="140">
        <v>500</v>
      </c>
      <c r="K157" s="29"/>
      <c r="L157" s="221">
        <v>1E-3</v>
      </c>
      <c r="M157" s="140">
        <v>250</v>
      </c>
      <c r="N157" s="29"/>
      <c r="O157" s="221">
        <v>1E-3</v>
      </c>
      <c r="P157" s="137">
        <v>250</v>
      </c>
      <c r="Q157" s="14"/>
      <c r="R157" s="261">
        <v>1E-3</v>
      </c>
      <c r="S157" s="56">
        <v>250</v>
      </c>
      <c r="T157" s="55"/>
      <c r="U157" s="261">
        <v>0.01</v>
      </c>
      <c r="V157" s="94">
        <v>500</v>
      </c>
      <c r="W157" s="29"/>
    </row>
    <row r="158" spans="1:23" ht="30" customHeight="1" x14ac:dyDescent="0.35">
      <c r="A158" s="7"/>
      <c r="B158" s="49" t="s">
        <v>133</v>
      </c>
      <c r="C158" s="106" t="str">
        <f>Действ.тарифы!C158</f>
        <v>Размен монет на банкноты, банкнот на монеты, банкнот одного достоинства на банкноты другого достоинства (валюта РФ)</v>
      </c>
      <c r="D158" s="241" t="str">
        <f>Действ.тарифы!D158</f>
        <v>от суммы операции</v>
      </c>
      <c r="E158" s="24"/>
      <c r="F158" s="221">
        <v>0.03</v>
      </c>
      <c r="G158" s="140">
        <v>100</v>
      </c>
      <c r="H158" s="29"/>
      <c r="I158" s="221">
        <v>0.03</v>
      </c>
      <c r="J158" s="140">
        <v>500</v>
      </c>
      <c r="K158" s="29"/>
      <c r="L158" s="221">
        <v>0.03</v>
      </c>
      <c r="M158" s="140">
        <v>100</v>
      </c>
      <c r="N158" s="72"/>
      <c r="O158" s="221">
        <v>0.03</v>
      </c>
      <c r="P158" s="137">
        <v>100</v>
      </c>
      <c r="Q158" s="14"/>
      <c r="R158" s="261">
        <v>0.03</v>
      </c>
      <c r="S158" s="56">
        <v>100</v>
      </c>
      <c r="T158" s="55"/>
      <c r="U158" s="261">
        <v>0.03</v>
      </c>
      <c r="V158" s="94">
        <v>500</v>
      </c>
      <c r="W158" s="29"/>
    </row>
    <row r="159" spans="1:23" ht="30" customHeight="1" x14ac:dyDescent="0.35">
      <c r="A159" s="7"/>
      <c r="B159" s="49" t="s">
        <v>52</v>
      </c>
      <c r="C159" s="106" t="str">
        <f>Действ.тарифы!C159</f>
        <v>Оформление чековой книжки:</v>
      </c>
      <c r="D159" s="256">
        <f>Действ.тарифы!D159</f>
        <v>0</v>
      </c>
      <c r="E159" s="25"/>
      <c r="F159" s="29"/>
      <c r="G159" s="29"/>
      <c r="H159" s="29"/>
      <c r="I159" s="29"/>
      <c r="J159" s="29"/>
      <c r="K159" s="29"/>
      <c r="L159" s="29"/>
      <c r="M159" s="29"/>
      <c r="N159" s="72"/>
      <c r="O159" s="24"/>
      <c r="P159" s="220"/>
      <c r="Q159" s="62"/>
      <c r="R159" s="94"/>
      <c r="S159" s="94"/>
      <c r="T159" s="94"/>
      <c r="U159" s="29"/>
      <c r="V159" s="29"/>
      <c r="W159" s="29"/>
    </row>
    <row r="160" spans="1:23" ht="20.25" customHeight="1" x14ac:dyDescent="0.35">
      <c r="A160" s="7"/>
      <c r="B160" s="49" t="s">
        <v>134</v>
      </c>
      <c r="C160" s="106" t="str">
        <f>Действ.тарифы!C160</f>
        <v>25 листов</v>
      </c>
      <c r="D160" s="241" t="str">
        <f>Действ.тарифы!D160</f>
        <v>за чековую книжку</v>
      </c>
      <c r="E160" s="25"/>
      <c r="F160" s="137">
        <v>300</v>
      </c>
      <c r="G160" s="29"/>
      <c r="H160" s="29"/>
      <c r="I160" s="140">
        <v>500</v>
      </c>
      <c r="J160" s="29"/>
      <c r="K160" s="29"/>
      <c r="L160" s="137">
        <v>150</v>
      </c>
      <c r="M160" s="29"/>
      <c r="N160" s="72"/>
      <c r="O160" s="220">
        <v>200.01</v>
      </c>
      <c r="P160" s="220"/>
      <c r="Q160" s="14"/>
      <c r="R160" s="26">
        <v>99.6</v>
      </c>
      <c r="S160" s="94"/>
      <c r="T160" s="94"/>
      <c r="U160" s="94">
        <v>500</v>
      </c>
      <c r="V160" s="29"/>
      <c r="W160" s="29"/>
    </row>
    <row r="161" spans="1:23" ht="19.5" customHeight="1" x14ac:dyDescent="0.35">
      <c r="A161" s="7"/>
      <c r="B161" s="49" t="s">
        <v>135</v>
      </c>
      <c r="C161" s="106" t="str">
        <f>Действ.тарифы!C161</f>
        <v>50 листов</v>
      </c>
      <c r="D161" s="241" t="str">
        <f>Действ.тарифы!D161</f>
        <v>за чековую книжку</v>
      </c>
      <c r="E161" s="25"/>
      <c r="F161" s="137">
        <v>600</v>
      </c>
      <c r="G161" s="29"/>
      <c r="H161" s="29"/>
      <c r="I161" s="140">
        <v>500</v>
      </c>
      <c r="J161" s="29"/>
      <c r="K161" s="29"/>
      <c r="L161" s="137">
        <v>300</v>
      </c>
      <c r="M161" s="29"/>
      <c r="N161" s="72"/>
      <c r="O161" s="220">
        <v>400.02</v>
      </c>
      <c r="P161" s="220"/>
      <c r="Q161" s="14"/>
      <c r="R161" s="26">
        <v>199.79999999999995</v>
      </c>
      <c r="S161" s="94"/>
      <c r="T161" s="94"/>
      <c r="U161" s="94">
        <v>500</v>
      </c>
      <c r="V161" s="29"/>
      <c r="W161" s="29"/>
    </row>
    <row r="162" spans="1:23" ht="25" customHeight="1" x14ac:dyDescent="0.35">
      <c r="B162" s="47" t="s">
        <v>66</v>
      </c>
      <c r="C162" s="211" t="str">
        <f>Действ.тарифы!C162</f>
        <v>Прочие услуги расчетно-кассового обслуживания</v>
      </c>
      <c r="D162" s="254">
        <f>Действ.тарифы!D162</f>
        <v>0</v>
      </c>
      <c r="E162" s="83"/>
      <c r="F162" s="126"/>
      <c r="G162" s="125"/>
      <c r="H162" s="126"/>
      <c r="I162" s="126"/>
      <c r="J162" s="126"/>
      <c r="K162" s="126"/>
      <c r="L162" s="126"/>
      <c r="M162" s="126"/>
      <c r="N162" s="126"/>
      <c r="O162" s="126"/>
      <c r="P162" s="126"/>
      <c r="Q162" s="126"/>
      <c r="R162" s="52"/>
      <c r="S162" s="52"/>
      <c r="T162" s="52"/>
      <c r="U162" s="35"/>
      <c r="V162" s="35"/>
      <c r="W162" s="35"/>
    </row>
    <row r="163" spans="1:23" ht="15" customHeight="1" outlineLevel="1" x14ac:dyDescent="0.35">
      <c r="A163" s="7"/>
      <c r="B163" s="19"/>
      <c r="C163" s="212" t="str">
        <f>Действ.тарифы!C163</f>
        <v xml:space="preserve">Порядок и условия оказания услуг и взимания комиссий:
</v>
      </c>
      <c r="D163" s="253">
        <f>Действ.тарифы!D163</f>
        <v>0</v>
      </c>
      <c r="E163" s="99"/>
      <c r="F163" s="99"/>
      <c r="G163" s="99"/>
      <c r="H163" s="99"/>
      <c r="I163" s="99"/>
      <c r="J163" s="99"/>
      <c r="K163" s="99"/>
      <c r="L163" s="99"/>
      <c r="M163" s="99"/>
      <c r="N163" s="99"/>
      <c r="O163" s="99"/>
      <c r="P163" s="99"/>
      <c r="Q163" s="99"/>
      <c r="R163" s="99"/>
      <c r="S163" s="99"/>
      <c r="T163" s="99"/>
      <c r="U163" s="99"/>
      <c r="V163" s="99"/>
      <c r="W163" s="99"/>
    </row>
    <row r="164" spans="1:23" ht="14.25" customHeight="1" outlineLevel="1" x14ac:dyDescent="0.35">
      <c r="A164" s="7"/>
      <c r="B164" s="19">
        <v>1</v>
      </c>
      <c r="C164" s="190" t="str">
        <f>Действ.тарифы!C164</f>
        <v>Услуги по п.8.2, п.8.4 – п.8.10 оказываются на основании Заявления Клиента.</v>
      </c>
      <c r="D164" s="253">
        <f>Действ.тарифы!D164</f>
        <v>0</v>
      </c>
      <c r="E164" s="99"/>
      <c r="F164" s="99"/>
      <c r="G164" s="99"/>
      <c r="H164" s="99"/>
      <c r="I164" s="99"/>
      <c r="J164" s="99"/>
      <c r="K164" s="99"/>
      <c r="L164" s="99"/>
      <c r="M164" s="99"/>
      <c r="N164" s="99"/>
      <c r="O164" s="99"/>
      <c r="P164" s="99"/>
      <c r="Q164" s="99"/>
      <c r="R164" s="99"/>
      <c r="S164" s="99"/>
      <c r="T164" s="99"/>
      <c r="U164" s="99"/>
      <c r="V164" s="99"/>
      <c r="W164" s="99"/>
    </row>
    <row r="165" spans="1:23" ht="15.75" customHeight="1" outlineLevel="1" x14ac:dyDescent="0.35">
      <c r="A165" s="7"/>
      <c r="B165" s="19">
        <v>2</v>
      </c>
      <c r="C165" s="204" t="str">
        <f>Действ.тарифы!C165</f>
        <v>В рамках ПУ "Онлайн" комиссионное вознаграждение  по п. 8.2 и п. 8.3 при открытии счета включено в ПУ.</v>
      </c>
      <c r="D165" s="253">
        <f>Действ.тарифы!D165</f>
        <v>0</v>
      </c>
      <c r="E165" s="99"/>
      <c r="F165" s="99"/>
      <c r="G165" s="99"/>
      <c r="H165" s="99"/>
      <c r="I165" s="99"/>
      <c r="J165" s="99"/>
      <c r="K165" s="99"/>
      <c r="L165" s="99"/>
      <c r="M165" s="99"/>
      <c r="N165" s="99"/>
      <c r="O165" s="99"/>
      <c r="P165" s="99"/>
      <c r="Q165" s="99"/>
      <c r="R165" s="99"/>
      <c r="S165" s="99"/>
      <c r="T165" s="99"/>
      <c r="U165" s="99"/>
      <c r="V165" s="99"/>
      <c r="W165" s="99"/>
    </row>
    <row r="166" spans="1:23" ht="27.75" customHeight="1" outlineLevel="1" x14ac:dyDescent="0.35">
      <c r="A166" s="7"/>
      <c r="B166" s="19">
        <v>3</v>
      </c>
      <c r="C166" s="190" t="str">
        <f>Действ.тарифы!C166</f>
        <v>Услуга по п. 8.5 включает в себя выдачу дубликатов выписок, расчетных документов, договоров банковского счета, доп. соглашений, счет-фактур и прочее.</v>
      </c>
      <c r="D166" s="253">
        <f>Действ.тарифы!D166</f>
        <v>0</v>
      </c>
      <c r="E166" s="99"/>
      <c r="F166" s="99"/>
      <c r="G166" s="99"/>
      <c r="H166" s="99"/>
      <c r="I166" s="99"/>
      <c r="J166" s="99"/>
      <c r="K166" s="99"/>
      <c r="L166" s="99"/>
      <c r="M166" s="99"/>
      <c r="N166" s="99"/>
      <c r="O166" s="99"/>
      <c r="P166" s="99"/>
      <c r="Q166" s="99"/>
      <c r="R166" s="99"/>
      <c r="S166" s="99"/>
      <c r="T166" s="99"/>
      <c r="U166" s="99"/>
      <c r="V166" s="99"/>
      <c r="W166" s="99"/>
    </row>
    <row r="167" spans="1:23" ht="25.5" customHeight="1" outlineLevel="1" x14ac:dyDescent="0.35">
      <c r="A167" s="7"/>
      <c r="B167" s="19">
        <v>4</v>
      </c>
      <c r="C167" s="190" t="str">
        <f>Действ.тарифы!C167</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253">
        <f>Действ.тарифы!D167</f>
        <v>0</v>
      </c>
      <c r="E167" s="99"/>
      <c r="F167" s="99"/>
      <c r="G167" s="99"/>
      <c r="H167" s="99"/>
      <c r="I167" s="99"/>
      <c r="J167" s="99"/>
      <c r="K167" s="99"/>
      <c r="L167" s="99"/>
      <c r="M167" s="99"/>
      <c r="N167" s="99"/>
      <c r="O167" s="99"/>
      <c r="P167" s="99"/>
      <c r="Q167" s="99"/>
      <c r="R167" s="99"/>
      <c r="S167" s="99"/>
      <c r="T167" s="99"/>
      <c r="U167" s="99"/>
      <c r="V167" s="99"/>
      <c r="W167" s="99"/>
    </row>
    <row r="168" spans="1:23" ht="82.5" customHeight="1" outlineLevel="1" x14ac:dyDescent="0.35">
      <c r="A168" s="7"/>
      <c r="B168" s="19">
        <v>5</v>
      </c>
      <c r="C168" s="190" t="str">
        <f>Действ.тарифы!C168</f>
        <v>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v>
      </c>
      <c r="D168" s="253">
        <f>Действ.тарифы!D168</f>
        <v>0</v>
      </c>
      <c r="E168" s="99"/>
      <c r="F168" s="99"/>
      <c r="G168" s="99"/>
      <c r="H168" s="99"/>
      <c r="I168" s="99"/>
      <c r="J168" s="99"/>
      <c r="K168" s="99"/>
      <c r="L168" s="99"/>
      <c r="M168" s="99"/>
      <c r="N168" s="99"/>
      <c r="O168" s="99"/>
      <c r="P168" s="99"/>
      <c r="Q168" s="99"/>
      <c r="R168" s="99"/>
      <c r="S168" s="99"/>
      <c r="T168" s="99"/>
      <c r="U168" s="99"/>
      <c r="V168" s="99"/>
      <c r="W168" s="99"/>
    </row>
    <row r="169" spans="1:23" ht="81.75" customHeight="1" outlineLevel="1" x14ac:dyDescent="0.35">
      <c r="A169" s="7"/>
      <c r="B169" s="19">
        <v>6</v>
      </c>
      <c r="C169" s="190" t="str">
        <f>Действ.тарифы!C169</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253">
        <f>Действ.тарифы!D169</f>
        <v>0</v>
      </c>
      <c r="E169" s="99"/>
      <c r="F169" s="99"/>
      <c r="G169" s="99"/>
      <c r="H169" s="99"/>
      <c r="I169" s="99"/>
      <c r="J169" s="99"/>
      <c r="K169" s="99"/>
      <c r="L169" s="99"/>
      <c r="M169" s="99"/>
      <c r="N169" s="99"/>
      <c r="O169" s="99"/>
      <c r="P169" s="99"/>
      <c r="Q169" s="99"/>
      <c r="R169" s="99"/>
      <c r="S169" s="99"/>
      <c r="T169" s="99"/>
      <c r="U169" s="99"/>
      <c r="V169" s="99"/>
      <c r="W169" s="99"/>
    </row>
    <row r="170" spans="1:23" ht="108" customHeight="1" outlineLevel="1" x14ac:dyDescent="0.35">
      <c r="A170" s="7"/>
      <c r="B170" s="19">
        <v>7</v>
      </c>
      <c r="C170" s="190" t="str">
        <f>Действ.тарифы!C170</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253">
        <f>Действ.тарифы!D170</f>
        <v>0</v>
      </c>
      <c r="E170" s="99"/>
      <c r="F170" s="99"/>
      <c r="G170" s="99"/>
      <c r="H170" s="99"/>
      <c r="I170" s="99"/>
      <c r="J170" s="99"/>
      <c r="K170" s="99"/>
      <c r="L170" s="99"/>
      <c r="M170" s="99"/>
      <c r="N170" s="99"/>
      <c r="O170" s="99"/>
      <c r="P170" s="99"/>
      <c r="Q170" s="99"/>
      <c r="R170" s="99"/>
      <c r="S170" s="99"/>
      <c r="T170" s="99"/>
      <c r="U170" s="99"/>
      <c r="V170" s="99"/>
      <c r="W170" s="99"/>
    </row>
    <row r="171" spans="1:23" ht="17.25" customHeight="1" outlineLevel="1" x14ac:dyDescent="0.35">
      <c r="A171" s="7"/>
      <c r="B171" s="19">
        <v>8</v>
      </c>
      <c r="C171" s="190" t="str">
        <f>Действ.тарифы!C171</f>
        <v>Комиссия по п.8.11 взимается Банком из суммы возвращаемых средств.</v>
      </c>
      <c r="D171" s="253">
        <f>Действ.тарифы!D171</f>
        <v>0</v>
      </c>
      <c r="E171" s="99"/>
      <c r="F171" s="99"/>
      <c r="G171" s="99"/>
      <c r="H171" s="99"/>
      <c r="I171" s="99"/>
      <c r="J171" s="99"/>
      <c r="K171" s="99"/>
      <c r="L171" s="99"/>
      <c r="M171" s="99"/>
      <c r="N171" s="99"/>
      <c r="O171" s="99"/>
      <c r="P171" s="99"/>
      <c r="Q171" s="99"/>
      <c r="R171" s="99"/>
      <c r="S171" s="99"/>
      <c r="T171" s="99"/>
      <c r="U171" s="99"/>
      <c r="V171" s="99"/>
      <c r="W171" s="99"/>
    </row>
    <row r="172" spans="1:23" ht="30" customHeight="1" outlineLevel="1" x14ac:dyDescent="0.35">
      <c r="A172" s="7"/>
      <c r="B172" s="19">
        <v>9</v>
      </c>
      <c r="C172" s="190" t="str">
        <f>Действ.тарифы!C172</f>
        <v>При наличии действующего кредитного договора между Банком и Клиентом услуга, предусмотренная пунктом 8.12,  оказывается при условии акцепта Банка.</v>
      </c>
      <c r="D172" s="253">
        <f>Действ.тарифы!D172</f>
        <v>0</v>
      </c>
      <c r="E172" s="99"/>
      <c r="F172" s="99"/>
      <c r="G172" s="99"/>
      <c r="H172" s="99"/>
      <c r="I172" s="99"/>
      <c r="J172" s="99"/>
      <c r="K172" s="99"/>
      <c r="L172" s="99"/>
      <c r="M172" s="99"/>
      <c r="N172" s="99"/>
      <c r="O172" s="99"/>
      <c r="P172" s="99"/>
      <c r="Q172" s="99"/>
      <c r="R172" s="99"/>
      <c r="S172" s="99"/>
      <c r="T172" s="99"/>
      <c r="U172" s="99"/>
      <c r="V172" s="99"/>
      <c r="W172" s="99"/>
    </row>
    <row r="173" spans="1:23" ht="117.75" customHeight="1" outlineLevel="1" x14ac:dyDescent="0.35">
      <c r="A173" s="7"/>
      <c r="B173" s="227">
        <v>10</v>
      </c>
      <c r="C173" s="323" t="str">
        <f>Действ.тарифы!C173</f>
        <v>Комиссия по п. 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253">
        <f>Действ.тарифы!D173</f>
        <v>0</v>
      </c>
      <c r="E173" s="99"/>
      <c r="F173" s="99"/>
      <c r="G173" s="99"/>
      <c r="H173" s="99"/>
      <c r="I173" s="99"/>
      <c r="J173" s="99"/>
      <c r="K173" s="99"/>
      <c r="L173" s="99"/>
      <c r="M173" s="99"/>
      <c r="N173" s="99"/>
      <c r="O173" s="99"/>
      <c r="P173" s="99"/>
      <c r="Q173" s="99"/>
      <c r="R173" s="99"/>
      <c r="S173" s="99"/>
      <c r="T173" s="99"/>
      <c r="U173" s="99"/>
      <c r="V173" s="99"/>
      <c r="W173" s="99"/>
    </row>
    <row r="174" spans="1:23" ht="22.5" customHeight="1" outlineLevel="1" x14ac:dyDescent="0.35">
      <c r="B174" s="19">
        <v>11</v>
      </c>
      <c r="C174" s="323" t="str">
        <f>Действ.тарифы!C174</f>
        <v>По ПУ "Онлайн" карточка образцов подписей и оттиска печати оформляется по желанию Клиента.</v>
      </c>
      <c r="D174" s="253">
        <f>Действ.тарифы!D174</f>
        <v>0</v>
      </c>
      <c r="E174" s="99"/>
      <c r="F174" s="99"/>
      <c r="G174" s="99"/>
      <c r="H174" s="99"/>
      <c r="I174" s="99"/>
      <c r="J174" s="99"/>
      <c r="K174" s="99"/>
      <c r="L174" s="99"/>
      <c r="M174" s="99"/>
      <c r="N174" s="99"/>
      <c r="O174" s="99"/>
      <c r="P174" s="99"/>
      <c r="Q174" s="99"/>
      <c r="R174" s="99"/>
      <c r="S174" s="99"/>
      <c r="T174" s="99"/>
      <c r="U174" s="99"/>
      <c r="V174" s="99"/>
      <c r="W174" s="99"/>
    </row>
    <row r="175" spans="1:23" s="21" customFormat="1" ht="30.75" customHeight="1" outlineLevel="1" x14ac:dyDescent="0.35">
      <c r="A175" s="121"/>
      <c r="B175" s="19">
        <v>12</v>
      </c>
      <c r="C175" s="323" t="str">
        <f>Действ.тарифы!C175</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253">
        <f>Действ.тарифы!D175</f>
        <v>0</v>
      </c>
      <c r="E175" s="99"/>
      <c r="F175" s="99"/>
      <c r="G175" s="99"/>
      <c r="H175" s="99"/>
      <c r="I175" s="99"/>
      <c r="J175" s="99"/>
      <c r="K175" s="99"/>
      <c r="L175" s="99"/>
      <c r="M175" s="99"/>
      <c r="N175" s="99"/>
      <c r="O175" s="99"/>
      <c r="P175" s="99"/>
      <c r="Q175" s="99"/>
      <c r="R175" s="99"/>
      <c r="S175" s="99"/>
      <c r="T175" s="99"/>
      <c r="U175" s="99"/>
      <c r="V175" s="99"/>
      <c r="W175" s="99"/>
    </row>
    <row r="176" spans="1:23" s="5" customFormat="1" ht="45" customHeight="1" outlineLevel="1" x14ac:dyDescent="0.35">
      <c r="A176" s="120"/>
      <c r="B176" s="19">
        <v>13</v>
      </c>
      <c r="C176" s="323" t="str">
        <f>Действ.тарифы!C176</f>
        <v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72"/>
      <c r="E176" s="99"/>
      <c r="F176" s="99"/>
      <c r="G176" s="99"/>
      <c r="H176" s="99"/>
      <c r="I176" s="99"/>
      <c r="J176" s="99"/>
      <c r="K176" s="99"/>
      <c r="L176" s="99"/>
      <c r="M176" s="99"/>
      <c r="N176" s="99"/>
      <c r="O176" s="99"/>
      <c r="P176" s="99"/>
      <c r="Q176" s="99"/>
      <c r="R176" s="99"/>
      <c r="S176" s="99"/>
      <c r="T176" s="99"/>
      <c r="U176" s="99"/>
      <c r="V176" s="99"/>
      <c r="W176" s="99"/>
    </row>
    <row r="177" spans="1:23" ht="26" x14ac:dyDescent="0.35">
      <c r="B177" s="49" t="s">
        <v>58</v>
      </c>
      <c r="C177" s="108" t="str">
        <f>Действ.тарифы!C177</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241" t="str">
        <f>Действ.тарифы!D177</f>
        <v>за подпись</v>
      </c>
      <c r="E177" s="24" t="s">
        <v>161</v>
      </c>
      <c r="F177" s="509">
        <v>565</v>
      </c>
      <c r="G177" s="424"/>
      <c r="H177" s="424"/>
      <c r="I177" s="509">
        <v>510</v>
      </c>
      <c r="J177" s="424"/>
      <c r="K177" s="424"/>
      <c r="L177" s="512">
        <v>337</v>
      </c>
      <c r="M177" s="424"/>
      <c r="N177" s="424"/>
      <c r="O177" s="509">
        <v>306</v>
      </c>
      <c r="P177" s="424"/>
      <c r="Q177" s="424"/>
      <c r="R177" s="512">
        <v>337</v>
      </c>
      <c r="S177" s="424"/>
      <c r="T177" s="424"/>
      <c r="U177" s="509">
        <v>510</v>
      </c>
      <c r="V177" s="424"/>
      <c r="W177" s="424"/>
    </row>
    <row r="178" spans="1:23" ht="24" x14ac:dyDescent="0.35">
      <c r="B178" s="49" t="s">
        <v>59</v>
      </c>
      <c r="C178" s="108" t="str">
        <f>Действ.тарифы!C178</f>
        <v>Изготовление сотрудником Банка копий с учредительных и других документов Клиента</v>
      </c>
      <c r="D178" s="24" t="str">
        <f>Действ.тарифы!D178</f>
        <v>за лист  (кроме ПУ "Единый")</v>
      </c>
      <c r="E178" s="24" t="s">
        <v>161</v>
      </c>
      <c r="F178" s="509">
        <v>51</v>
      </c>
      <c r="G178" s="424"/>
      <c r="H178" s="424"/>
      <c r="I178" s="509">
        <v>51</v>
      </c>
      <c r="J178" s="424"/>
      <c r="K178" s="424"/>
      <c r="L178" s="509">
        <v>51</v>
      </c>
      <c r="M178" s="424"/>
      <c r="N178" s="424"/>
      <c r="O178" s="509">
        <v>51</v>
      </c>
      <c r="P178" s="424"/>
      <c r="Q178" s="424"/>
      <c r="R178" s="509">
        <v>16</v>
      </c>
      <c r="S178" s="424"/>
      <c r="T178" s="424"/>
      <c r="U178" s="509" t="s">
        <v>867</v>
      </c>
      <c r="V178" s="94"/>
      <c r="W178" s="94"/>
    </row>
    <row r="179" spans="1:23" ht="24" x14ac:dyDescent="0.35">
      <c r="B179" s="49" t="s">
        <v>60</v>
      </c>
      <c r="C179" s="108" t="str">
        <f>Действ.тарифы!C179</f>
        <v>Заверение копий учредительных и других документов Клиента, в т.ч. изготовленных сотрудником Банка</v>
      </c>
      <c r="D179" s="24" t="str">
        <f>Действ.тарифы!D179</f>
        <v>за лист (кроме ПУ "Единый")</v>
      </c>
      <c r="E179" s="24" t="s">
        <v>161</v>
      </c>
      <c r="F179" s="509">
        <v>51</v>
      </c>
      <c r="G179" s="510"/>
      <c r="H179" s="510"/>
      <c r="I179" s="509">
        <v>51</v>
      </c>
      <c r="J179" s="424"/>
      <c r="K179" s="510"/>
      <c r="L179" s="509">
        <v>102</v>
      </c>
      <c r="M179" s="510"/>
      <c r="N179" s="510"/>
      <c r="O179" s="410" t="s">
        <v>186</v>
      </c>
      <c r="P179" s="510"/>
      <c r="Q179" s="510"/>
      <c r="R179" s="509">
        <v>51</v>
      </c>
      <c r="S179" s="424"/>
      <c r="T179" s="424"/>
      <c r="U179" s="509" t="s">
        <v>867</v>
      </c>
      <c r="V179" s="94"/>
      <c r="W179" s="29"/>
    </row>
    <row r="180" spans="1:23" x14ac:dyDescent="0.35">
      <c r="B180" s="49" t="s">
        <v>61</v>
      </c>
      <c r="C180" s="108" t="str">
        <f>Действ.тарифы!C180</f>
        <v>Предоставление копии карточки с образцами подписей и оттиска печати, заверенной сотрудником Банка</v>
      </c>
      <c r="D180" s="236" t="str">
        <f>Действ.тарифы!D180</f>
        <v xml:space="preserve">за копию карточки </v>
      </c>
      <c r="E180" s="24" t="s">
        <v>161</v>
      </c>
      <c r="F180" s="509">
        <v>510</v>
      </c>
      <c r="G180" s="510"/>
      <c r="H180" s="510"/>
      <c r="I180" s="509">
        <v>510</v>
      </c>
      <c r="J180" s="424"/>
      <c r="K180" s="510"/>
      <c r="L180" s="509">
        <v>306</v>
      </c>
      <c r="M180" s="510"/>
      <c r="N180" s="510"/>
      <c r="O180" s="512">
        <v>357</v>
      </c>
      <c r="P180" s="510"/>
      <c r="Q180" s="510"/>
      <c r="R180" s="512">
        <v>357</v>
      </c>
      <c r="S180" s="424"/>
      <c r="T180" s="424"/>
      <c r="U180" s="509">
        <v>510</v>
      </c>
      <c r="V180" s="94"/>
      <c r="W180" s="29"/>
    </row>
    <row r="181" spans="1:23" ht="24" x14ac:dyDescent="0.35">
      <c r="B181" s="49" t="s">
        <v>62</v>
      </c>
      <c r="C181" s="108" t="str">
        <f>Действ.тарифы!C181</f>
        <v>Выдача дубликата документа по вопросам, связанным с исполнением ДКБО</v>
      </c>
      <c r="D181" s="24" t="str">
        <f>Действ.тарифы!D181</f>
        <v>за лист (кроме ПУ "Единый")</v>
      </c>
      <c r="E181" s="24" t="s">
        <v>161</v>
      </c>
      <c r="F181" s="509">
        <v>204</v>
      </c>
      <c r="G181" s="510"/>
      <c r="H181" s="510"/>
      <c r="I181" s="509">
        <v>204</v>
      </c>
      <c r="J181" s="424"/>
      <c r="K181" s="510"/>
      <c r="L181" s="509">
        <v>102</v>
      </c>
      <c r="M181" s="510"/>
      <c r="N181" s="510"/>
      <c r="O181" s="509">
        <v>204</v>
      </c>
      <c r="P181" s="510"/>
      <c r="Q181" s="510"/>
      <c r="R181" s="509">
        <v>204</v>
      </c>
      <c r="S181" s="424"/>
      <c r="T181" s="424"/>
      <c r="U181" s="509" t="s">
        <v>867</v>
      </c>
      <c r="V181" s="94"/>
      <c r="W181" s="29"/>
    </row>
    <row r="182" spans="1:23" ht="48" x14ac:dyDescent="0.35">
      <c r="B182" s="49" t="s">
        <v>63</v>
      </c>
      <c r="C182" s="108" t="str">
        <f>Действ.тарифы!C182</f>
        <v>Оформление и выдача справок (кроме справок, указанных в п.8.7)</v>
      </c>
      <c r="D182" s="241" t="str">
        <f>Действ.тарифы!D182</f>
        <v>за справку</v>
      </c>
      <c r="E182" s="410"/>
      <c r="F182" s="533" t="s">
        <v>903</v>
      </c>
      <c r="G182" s="510"/>
      <c r="H182" s="510"/>
      <c r="I182" s="533" t="s">
        <v>903</v>
      </c>
      <c r="J182" s="424"/>
      <c r="K182" s="510"/>
      <c r="L182" s="533" t="s">
        <v>903</v>
      </c>
      <c r="M182" s="510"/>
      <c r="N182" s="510"/>
      <c r="O182" s="533" t="s">
        <v>903</v>
      </c>
      <c r="P182" s="510"/>
      <c r="Q182" s="510"/>
      <c r="R182" s="533" t="s">
        <v>903</v>
      </c>
      <c r="S182" s="424"/>
      <c r="T182" s="424"/>
      <c r="U182" s="533" t="s">
        <v>903</v>
      </c>
      <c r="V182" s="424"/>
      <c r="W182" s="510"/>
    </row>
    <row r="183" spans="1:23" x14ac:dyDescent="0.35">
      <c r="B183" s="49" t="s">
        <v>64</v>
      </c>
      <c r="C183" s="108" t="str">
        <f>Действ.тарифы!C183</f>
        <v xml:space="preserve">Оформление и выдача справок по отдельным формам </v>
      </c>
      <c r="D183" s="241" t="str">
        <f>Действ.тарифы!D183</f>
        <v>за справку</v>
      </c>
      <c r="E183" s="24" t="s">
        <v>161</v>
      </c>
      <c r="F183" s="509">
        <v>2040</v>
      </c>
      <c r="G183" s="510"/>
      <c r="H183" s="510"/>
      <c r="I183" s="509">
        <v>2040</v>
      </c>
      <c r="J183" s="424"/>
      <c r="K183" s="510"/>
      <c r="L183" s="509">
        <v>1530</v>
      </c>
      <c r="M183" s="510"/>
      <c r="N183" s="510"/>
      <c r="O183" s="509">
        <v>2040</v>
      </c>
      <c r="P183" s="510"/>
      <c r="Q183" s="510"/>
      <c r="R183" s="509">
        <v>2040</v>
      </c>
      <c r="S183" s="424"/>
      <c r="T183" s="424"/>
      <c r="U183" s="509">
        <v>510</v>
      </c>
      <c r="V183" s="94"/>
      <c r="W183" s="29"/>
    </row>
    <row r="184" spans="1:23" x14ac:dyDescent="0.35">
      <c r="B184" s="49" t="s">
        <v>65</v>
      </c>
      <c r="C184" s="108" t="str">
        <f>Действ.тарифы!C184</f>
        <v>Запросы по платежам:</v>
      </c>
      <c r="D184" s="241">
        <f>Действ.тарифы!D184</f>
        <v>0</v>
      </c>
      <c r="E184" s="79"/>
      <c r="F184" s="29"/>
      <c r="G184" s="29"/>
      <c r="H184" s="29"/>
      <c r="I184" s="29"/>
      <c r="J184" s="94"/>
      <c r="K184" s="29"/>
      <c r="L184" s="29"/>
      <c r="M184" s="29"/>
      <c r="N184" s="29"/>
      <c r="O184" s="29"/>
      <c r="P184" s="29"/>
      <c r="Q184" s="72"/>
      <c r="R184" s="53"/>
      <c r="S184" s="53"/>
      <c r="T184" s="53"/>
      <c r="U184" s="59"/>
      <c r="V184" s="13"/>
      <c r="W184" s="23"/>
    </row>
    <row r="185" spans="1:23" x14ac:dyDescent="0.35">
      <c r="B185" s="49" t="s">
        <v>143</v>
      </c>
      <c r="C185" s="108" t="str">
        <f>Действ.тарифы!C185</f>
        <v>по платежам в валюте РФ</v>
      </c>
      <c r="D185" s="241" t="str">
        <f>Действ.тарифы!D185</f>
        <v>за документ</v>
      </c>
      <c r="E185" s="24"/>
      <c r="F185" s="220">
        <v>500</v>
      </c>
      <c r="G185" s="29"/>
      <c r="H185" s="29"/>
      <c r="I185" s="94">
        <v>500</v>
      </c>
      <c r="J185" s="94"/>
      <c r="K185" s="29"/>
      <c r="L185" s="220">
        <v>500</v>
      </c>
      <c r="M185" s="29"/>
      <c r="N185" s="29"/>
      <c r="O185" s="220">
        <v>1000</v>
      </c>
      <c r="P185" s="29"/>
      <c r="Q185" s="72"/>
      <c r="R185" s="26">
        <v>500</v>
      </c>
      <c r="S185" s="55"/>
      <c r="T185" s="55"/>
      <c r="U185" s="94">
        <v>500</v>
      </c>
      <c r="V185" s="94"/>
      <c r="W185" s="29"/>
    </row>
    <row r="186" spans="1:23" x14ac:dyDescent="0.35">
      <c r="B186" s="49" t="s">
        <v>144</v>
      </c>
      <c r="C186" s="108" t="str">
        <f>Действ.тарифы!C186</f>
        <v>по переводам в иностранной валюте</v>
      </c>
      <c r="D186" s="241" t="str">
        <f>Действ.тарифы!D186</f>
        <v>за документ</v>
      </c>
      <c r="E186" s="24"/>
      <c r="F186" s="670" t="s">
        <v>189</v>
      </c>
      <c r="G186" s="671"/>
      <c r="H186" s="672"/>
      <c r="I186" s="220" t="s">
        <v>247</v>
      </c>
      <c r="J186" s="29"/>
      <c r="K186" s="29"/>
      <c r="L186" s="220" t="s">
        <v>247</v>
      </c>
      <c r="M186" s="29"/>
      <c r="N186" s="29"/>
      <c r="O186" s="220" t="s">
        <v>247</v>
      </c>
      <c r="P186" s="72"/>
      <c r="Q186" s="72"/>
      <c r="R186" s="26" t="s">
        <v>247</v>
      </c>
      <c r="S186" s="55"/>
      <c r="T186" s="55"/>
      <c r="U186" s="26" t="s">
        <v>248</v>
      </c>
      <c r="V186" s="29"/>
      <c r="W186" s="29"/>
    </row>
    <row r="187" spans="1:23" ht="24" x14ac:dyDescent="0.35">
      <c r="B187" s="20" t="s">
        <v>67</v>
      </c>
      <c r="C187" s="108" t="str">
        <f>Действ.тарифы!C187</f>
        <v>Предоставление выписок на бумажном носителе</v>
      </c>
      <c r="D187" s="24" t="str">
        <f>Действ.тарифы!D187</f>
        <v>за лист выписки (кроме ПУ "Единый" и Раздела IV)</v>
      </c>
      <c r="E187" s="24"/>
      <c r="F187" s="137">
        <v>480</v>
      </c>
      <c r="G187" s="94"/>
      <c r="H187" s="70"/>
      <c r="I187" s="137">
        <v>500</v>
      </c>
      <c r="J187" s="29"/>
      <c r="K187" s="29"/>
      <c r="L187" s="667" t="s">
        <v>186</v>
      </c>
      <c r="M187" s="668"/>
      <c r="N187" s="669"/>
      <c r="O187" s="667" t="s">
        <v>186</v>
      </c>
      <c r="P187" s="668"/>
      <c r="Q187" s="669"/>
      <c r="R187" s="259">
        <v>400</v>
      </c>
      <c r="S187" s="58"/>
      <c r="T187" s="58"/>
      <c r="U187" s="259">
        <v>500</v>
      </c>
      <c r="V187" s="29"/>
      <c r="W187" s="29"/>
    </row>
    <row r="188" spans="1:23" x14ac:dyDescent="0.35">
      <c r="B188" s="49" t="s">
        <v>70</v>
      </c>
      <c r="C188" s="108" t="str">
        <f>Действ.тарифы!C188</f>
        <v>Оформление расчетного документа сотрудником Банка:</v>
      </c>
      <c r="D188" s="241">
        <f>Действ.тарифы!D188</f>
        <v>0</v>
      </c>
      <c r="E188" s="32"/>
      <c r="F188" s="29"/>
      <c r="G188" s="94"/>
      <c r="H188" s="70"/>
      <c r="I188" s="29"/>
      <c r="J188" s="29"/>
      <c r="K188" s="29"/>
      <c r="L188" s="29"/>
      <c r="M188" s="29"/>
      <c r="N188" s="29"/>
      <c r="O188" s="29"/>
      <c r="P188" s="72"/>
      <c r="Q188" s="72"/>
      <c r="R188" s="13"/>
      <c r="S188" s="13"/>
      <c r="T188" s="13"/>
      <c r="U188" s="59"/>
      <c r="V188" s="23"/>
      <c r="W188" s="23"/>
    </row>
    <row r="189" spans="1:23" x14ac:dyDescent="0.35">
      <c r="B189" s="49" t="s">
        <v>145</v>
      </c>
      <c r="C189" s="108" t="str">
        <f>Действ.тарифы!C189</f>
        <v>В рублях</v>
      </c>
      <c r="D189" s="241" t="str">
        <f>Действ.тарифы!D189</f>
        <v>за документ</v>
      </c>
      <c r="E189" s="25" t="s">
        <v>161</v>
      </c>
      <c r="F189" s="509">
        <v>510</v>
      </c>
      <c r="G189" s="424"/>
      <c r="H189" s="424"/>
      <c r="I189" s="509">
        <v>510</v>
      </c>
      <c r="J189" s="509"/>
      <c r="K189" s="510"/>
      <c r="L189" s="509">
        <v>306</v>
      </c>
      <c r="M189" s="510"/>
      <c r="N189" s="510"/>
      <c r="O189" s="509">
        <v>306</v>
      </c>
      <c r="P189" s="510"/>
      <c r="Q189" s="510"/>
      <c r="R189" s="509">
        <v>306</v>
      </c>
      <c r="S189" s="509"/>
      <c r="T189" s="509"/>
      <c r="U189" s="509">
        <v>510</v>
      </c>
      <c r="V189" s="259"/>
      <c r="W189" s="29"/>
    </row>
    <row r="190" spans="1:23" x14ac:dyDescent="0.35">
      <c r="B190" s="49" t="s">
        <v>146</v>
      </c>
      <c r="C190" s="108" t="str">
        <f>Действ.тарифы!C190</f>
        <v>В иностранной валюте</v>
      </c>
      <c r="D190" s="241" t="str">
        <f>Действ.тарифы!D190</f>
        <v>за документ</v>
      </c>
      <c r="E190" s="25" t="s">
        <v>161</v>
      </c>
      <c r="F190" s="670" t="s">
        <v>189</v>
      </c>
      <c r="G190" s="671"/>
      <c r="H190" s="672"/>
      <c r="I190" s="512" t="s">
        <v>866</v>
      </c>
      <c r="J190" s="510"/>
      <c r="K190" s="510"/>
      <c r="L190" s="512" t="s">
        <v>866</v>
      </c>
      <c r="M190" s="510"/>
      <c r="N190" s="510"/>
      <c r="O190" s="512" t="s">
        <v>866</v>
      </c>
      <c r="P190" s="510"/>
      <c r="Q190" s="510"/>
      <c r="R190" s="509" t="s">
        <v>865</v>
      </c>
      <c r="S190" s="509"/>
      <c r="T190" s="509"/>
      <c r="U190" s="509" t="s">
        <v>868</v>
      </c>
      <c r="V190" s="29"/>
      <c r="W190" s="29"/>
    </row>
    <row r="191" spans="1:23" ht="26" x14ac:dyDescent="0.35">
      <c r="A191" s="7"/>
      <c r="B191" s="20" t="s">
        <v>147</v>
      </c>
      <c r="C191" s="108" t="str">
        <f>Действ.тарифы!C191</f>
        <v>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v>
      </c>
      <c r="D191" s="241" t="str">
        <f>Действ.тарифы!D191</f>
        <v>за операцию</v>
      </c>
      <c r="E191" s="25"/>
      <c r="F191" s="670" t="s">
        <v>189</v>
      </c>
      <c r="G191" s="671"/>
      <c r="H191" s="672"/>
      <c r="I191" s="137" t="s">
        <v>248</v>
      </c>
      <c r="J191" s="29"/>
      <c r="K191" s="29"/>
      <c r="L191" s="137" t="s">
        <v>248</v>
      </c>
      <c r="M191" s="29"/>
      <c r="N191" s="29"/>
      <c r="O191" s="137" t="s">
        <v>248</v>
      </c>
      <c r="P191" s="72"/>
      <c r="Q191" s="72"/>
      <c r="R191" s="26" t="s">
        <v>248</v>
      </c>
      <c r="S191" s="25"/>
      <c r="T191" s="25"/>
      <c r="U191" s="26" t="s">
        <v>248</v>
      </c>
      <c r="V191" s="29"/>
      <c r="W191" s="29"/>
    </row>
    <row r="192" spans="1:23" ht="39" x14ac:dyDescent="0.35">
      <c r="A192" s="7"/>
      <c r="B192" s="49" t="s">
        <v>148</v>
      </c>
      <c r="C192" s="108" t="str">
        <f>Действ.тарифы!C192</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241" t="str">
        <f>Действ.тарифы!D192</f>
        <v>за дополнительное соглашение</v>
      </c>
      <c r="E192" s="25"/>
      <c r="F192" s="220">
        <v>200</v>
      </c>
      <c r="G192" s="24"/>
      <c r="H192" s="74"/>
      <c r="I192" s="137">
        <v>500</v>
      </c>
      <c r="J192" s="220"/>
      <c r="K192" s="220"/>
      <c r="L192" s="220">
        <v>200</v>
      </c>
      <c r="M192" s="28"/>
      <c r="N192" s="28"/>
      <c r="O192" s="220">
        <v>200</v>
      </c>
      <c r="P192" s="74"/>
      <c r="Q192" s="74"/>
      <c r="R192" s="26">
        <v>200</v>
      </c>
      <c r="S192" s="25"/>
      <c r="T192" s="25"/>
      <c r="U192" s="259">
        <v>500</v>
      </c>
      <c r="V192" s="259"/>
      <c r="W192" s="259"/>
    </row>
    <row r="193" spans="1:23" ht="25.5" customHeight="1" x14ac:dyDescent="0.35">
      <c r="A193" s="7"/>
      <c r="B193" s="20" t="s">
        <v>245</v>
      </c>
      <c r="C193" s="108" t="str">
        <f>Действ.тарифы!C193</f>
        <v>СМС-банкинг</v>
      </c>
      <c r="D193" s="241" t="str">
        <f>Действ.тарифы!D193</f>
        <v>за Клиента (кроме ОТП)</v>
      </c>
      <c r="E193" s="24"/>
      <c r="F193" s="62">
        <v>300</v>
      </c>
      <c r="G193" s="11"/>
      <c r="H193" s="69"/>
      <c r="I193" s="667" t="s">
        <v>186</v>
      </c>
      <c r="J193" s="668"/>
      <c r="K193" s="669"/>
      <c r="L193" s="667" t="s">
        <v>186</v>
      </c>
      <c r="M193" s="668"/>
      <c r="N193" s="669"/>
      <c r="O193" s="667" t="s">
        <v>186</v>
      </c>
      <c r="P193" s="668"/>
      <c r="Q193" s="669"/>
      <c r="R193" s="259">
        <v>300</v>
      </c>
      <c r="S193" s="24"/>
      <c r="T193" s="24"/>
      <c r="U193" s="24" t="s">
        <v>186</v>
      </c>
      <c r="V193" s="259"/>
      <c r="W193" s="259"/>
    </row>
    <row r="194" spans="1:23" s="5" customFormat="1" ht="25.5" customHeight="1" x14ac:dyDescent="0.35">
      <c r="A194" s="370"/>
      <c r="B194" s="20" t="s">
        <v>642</v>
      </c>
      <c r="C194" s="108" t="str">
        <f>Действ.тарифы!C194</f>
        <v>Сервис проверки контрагентов "Индикатор"</v>
      </c>
      <c r="D194" s="287" t="str">
        <f>Действ.тарифы!D194</f>
        <v>За Клиента</v>
      </c>
      <c r="E194" s="25"/>
      <c r="F194" s="645" t="s">
        <v>186</v>
      </c>
      <c r="G194" s="646"/>
      <c r="H194" s="657"/>
      <c r="I194" s="645" t="s">
        <v>186</v>
      </c>
      <c r="J194" s="646"/>
      <c r="K194" s="657"/>
      <c r="L194" s="645" t="s">
        <v>186</v>
      </c>
      <c r="M194" s="646"/>
      <c r="N194" s="657"/>
      <c r="O194" s="645" t="s">
        <v>186</v>
      </c>
      <c r="P194" s="646"/>
      <c r="Q194" s="657"/>
      <c r="R194" s="645" t="s">
        <v>186</v>
      </c>
      <c r="S194" s="646"/>
      <c r="T194" s="657"/>
      <c r="U194" s="645" t="s">
        <v>186</v>
      </c>
      <c r="V194" s="646"/>
      <c r="W194" s="657"/>
    </row>
    <row r="195" spans="1:23" ht="18.75" customHeight="1" x14ac:dyDescent="0.35">
      <c r="B195" s="47" t="s">
        <v>149</v>
      </c>
      <c r="C195" s="211" t="str">
        <f>Действ.тарифы!C195</f>
        <v>Аккредитивы в рублях для расчетов на территории Российской Федерации</v>
      </c>
      <c r="D195" s="254">
        <f>Действ.тарифы!D195</f>
        <v>0</v>
      </c>
      <c r="E195" s="122"/>
      <c r="F195" s="12"/>
      <c r="G195" s="12"/>
      <c r="H195" s="12"/>
      <c r="I195" s="12"/>
      <c r="J195" s="12"/>
      <c r="K195" s="12"/>
      <c r="L195" s="12"/>
      <c r="M195" s="12"/>
      <c r="N195" s="12"/>
      <c r="O195" s="12"/>
      <c r="P195" s="12"/>
      <c r="Q195" s="12"/>
      <c r="R195" s="52"/>
      <c r="S195" s="52"/>
      <c r="T195" s="52"/>
      <c r="U195" s="52"/>
      <c r="V195" s="52"/>
      <c r="W195" s="52"/>
    </row>
    <row r="196" spans="1:23" ht="15" customHeight="1" outlineLevel="1" x14ac:dyDescent="0.35">
      <c r="A196" s="7"/>
      <c r="B196" s="19"/>
      <c r="C196" s="212" t="str">
        <f>Действ.тарифы!C196</f>
        <v xml:space="preserve">Порядок и условия оказания услуг и взимания комиссий:
</v>
      </c>
      <c r="D196" s="253">
        <f>Действ.тарифы!D196</f>
        <v>0</v>
      </c>
      <c r="E196" s="99"/>
      <c r="F196" s="99"/>
      <c r="G196" s="99"/>
      <c r="H196" s="99"/>
      <c r="I196" s="99"/>
      <c r="J196" s="99"/>
      <c r="K196" s="99"/>
      <c r="L196" s="99"/>
      <c r="M196" s="99"/>
      <c r="N196" s="99"/>
      <c r="O196" s="99"/>
      <c r="P196" s="99"/>
      <c r="Q196" s="99"/>
      <c r="R196" s="99"/>
      <c r="S196" s="99"/>
      <c r="T196" s="99"/>
      <c r="U196" s="99"/>
      <c r="V196" s="99"/>
      <c r="W196" s="99"/>
    </row>
    <row r="197" spans="1:23" ht="14.25" customHeight="1" outlineLevel="1" x14ac:dyDescent="0.35">
      <c r="A197" s="7"/>
      <c r="B197" s="19">
        <v>1</v>
      </c>
      <c r="C197" s="206" t="str">
        <f>Действ.тарифы!C197</f>
        <v xml:space="preserve">Банк открывает безотзывные, покрытые (депонированные) аккредитивы. </v>
      </c>
      <c r="D197" s="253">
        <f>Действ.тарифы!D197</f>
        <v>0</v>
      </c>
      <c r="E197" s="99"/>
      <c r="F197" s="99"/>
      <c r="G197" s="99"/>
      <c r="H197" s="99"/>
      <c r="I197" s="99"/>
      <c r="J197" s="99"/>
      <c r="K197" s="99"/>
      <c r="L197" s="99"/>
      <c r="M197" s="99"/>
      <c r="N197" s="99"/>
      <c r="O197" s="99"/>
      <c r="P197" s="99"/>
      <c r="Q197" s="99"/>
      <c r="R197" s="99"/>
      <c r="S197" s="99"/>
      <c r="T197" s="99"/>
      <c r="U197" s="99"/>
      <c r="V197" s="99"/>
      <c r="W197" s="99"/>
    </row>
    <row r="198" spans="1:23" outlineLevel="1" x14ac:dyDescent="0.35">
      <c r="A198" s="7"/>
      <c r="B198" s="19">
        <v>2</v>
      </c>
      <c r="C198" s="206" t="str">
        <f>Действ.тарифы!C198</f>
        <v xml:space="preserve">Услуга трансферация аккредитива Банком не предоставляется. </v>
      </c>
      <c r="D198" s="253">
        <f>Действ.тарифы!D198</f>
        <v>0</v>
      </c>
      <c r="E198" s="99"/>
      <c r="F198" s="99"/>
      <c r="G198" s="99"/>
      <c r="H198" s="99"/>
      <c r="I198" s="99"/>
      <c r="J198" s="99"/>
      <c r="K198" s="99"/>
      <c r="L198" s="99"/>
      <c r="M198" s="99"/>
      <c r="N198" s="99"/>
      <c r="O198" s="99"/>
      <c r="P198" s="99"/>
      <c r="Q198" s="99"/>
      <c r="R198" s="99"/>
      <c r="S198" s="99"/>
      <c r="T198" s="99"/>
      <c r="U198" s="99"/>
      <c r="V198" s="99"/>
      <c r="W198" s="99"/>
    </row>
    <row r="199" spans="1:23" ht="15.75" customHeight="1" outlineLevel="1" x14ac:dyDescent="0.35">
      <c r="A199" s="7"/>
      <c r="B199" s="19">
        <v>3</v>
      </c>
      <c r="C199" s="206" t="str">
        <f>Действ.тарифы!C199</f>
        <v>Комиссии списываются с банковского счета Клиента указанного в заявлении.</v>
      </c>
      <c r="D199" s="253">
        <f>Действ.тарифы!D199</f>
        <v>0</v>
      </c>
      <c r="E199" s="99"/>
      <c r="F199" s="99"/>
      <c r="G199" s="99"/>
      <c r="H199" s="99"/>
      <c r="I199" s="99"/>
      <c r="J199" s="99"/>
      <c r="K199" s="99"/>
      <c r="L199" s="99"/>
      <c r="M199" s="99"/>
      <c r="N199" s="99"/>
      <c r="O199" s="99"/>
      <c r="P199" s="99"/>
      <c r="Q199" s="99"/>
      <c r="R199" s="99"/>
      <c r="S199" s="99"/>
      <c r="T199" s="99"/>
      <c r="U199" s="99"/>
      <c r="V199" s="99"/>
      <c r="W199" s="99"/>
    </row>
    <row r="200" spans="1:23" ht="33" customHeight="1" outlineLevel="1" x14ac:dyDescent="0.35">
      <c r="A200" s="7"/>
      <c r="B200" s="19">
        <v>4</v>
      </c>
      <c r="C200" s="206" t="str">
        <f>Действ.тарифы!C200</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253">
        <f>Действ.тарифы!D200</f>
        <v>0</v>
      </c>
      <c r="E200" s="99"/>
      <c r="F200" s="99"/>
      <c r="G200" s="99"/>
      <c r="H200" s="99"/>
      <c r="I200" s="99"/>
      <c r="J200" s="99"/>
      <c r="K200" s="99"/>
      <c r="L200" s="99"/>
      <c r="M200" s="99"/>
      <c r="N200" s="99"/>
      <c r="O200" s="99"/>
      <c r="P200" s="99"/>
      <c r="Q200" s="99"/>
      <c r="R200" s="99"/>
      <c r="S200" s="99"/>
      <c r="T200" s="99"/>
      <c r="U200" s="99"/>
      <c r="V200" s="99"/>
      <c r="W200" s="99"/>
    </row>
    <row r="201" spans="1:23" ht="32.25" customHeight="1" outlineLevel="1" x14ac:dyDescent="0.35">
      <c r="A201" s="7"/>
      <c r="B201" s="19">
        <v>5</v>
      </c>
      <c r="C201" s="206" t="str">
        <f>Действ.тарифы!C201</f>
        <v>Комиссия по п.9.3 взимается Банком-эмитентом в день совершения операции на основании заявления на отзыв/изменение условий аккредитива.</v>
      </c>
      <c r="D201" s="253">
        <f>Действ.тарифы!D201</f>
        <v>0</v>
      </c>
      <c r="E201" s="99"/>
      <c r="F201" s="99"/>
      <c r="G201" s="99"/>
      <c r="H201" s="99"/>
      <c r="I201" s="99"/>
      <c r="J201" s="99"/>
      <c r="K201" s="99"/>
      <c r="L201" s="99"/>
      <c r="M201" s="99"/>
      <c r="N201" s="99"/>
      <c r="O201" s="99"/>
      <c r="P201" s="99"/>
      <c r="Q201" s="99"/>
      <c r="R201" s="99"/>
      <c r="S201" s="99"/>
      <c r="T201" s="99"/>
      <c r="U201" s="99"/>
      <c r="V201" s="99"/>
      <c r="W201" s="99"/>
    </row>
    <row r="202" spans="1:23" ht="28.5" customHeight="1" outlineLevel="1" x14ac:dyDescent="0.35">
      <c r="A202" s="7"/>
      <c r="B202" s="19">
        <v>6</v>
      </c>
      <c r="C202" s="206" t="str">
        <f>Действ.тарифы!C202</f>
        <v>Комиссия по п. 9.4 взимается Исполняющим Банком в день совершения операции на основании заявления на открытие аккредитива.</v>
      </c>
      <c r="D202" s="253">
        <f>Действ.тарифы!D202</f>
        <v>0</v>
      </c>
      <c r="E202" s="99"/>
      <c r="F202" s="99"/>
      <c r="G202" s="99"/>
      <c r="H202" s="99"/>
      <c r="I202" s="99"/>
      <c r="J202" s="99"/>
      <c r="K202" s="99"/>
      <c r="L202" s="99"/>
      <c r="M202" s="99"/>
      <c r="N202" s="99"/>
      <c r="O202" s="99"/>
      <c r="P202" s="99"/>
      <c r="Q202" s="99"/>
      <c r="R202" s="99"/>
      <c r="S202" s="99"/>
      <c r="T202" s="99"/>
      <c r="U202" s="99"/>
      <c r="V202" s="99"/>
      <c r="W202" s="99"/>
    </row>
    <row r="203" spans="1:23" ht="29.25" customHeight="1" outlineLevel="1" x14ac:dyDescent="0.35">
      <c r="A203" s="7"/>
      <c r="B203" s="19">
        <v>7</v>
      </c>
      <c r="C203" s="206" t="str">
        <f>Действ.тарифы!C203</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253">
        <f>Действ.тарифы!D203</f>
        <v>0</v>
      </c>
      <c r="E203" s="99"/>
      <c r="F203" s="99"/>
      <c r="G203" s="99"/>
      <c r="H203" s="99"/>
      <c r="I203" s="99"/>
      <c r="J203" s="99"/>
      <c r="K203" s="99"/>
      <c r="L203" s="99"/>
      <c r="M203" s="99"/>
      <c r="N203" s="99"/>
      <c r="O203" s="99"/>
      <c r="P203" s="99"/>
      <c r="Q203" s="99"/>
      <c r="R203" s="99"/>
      <c r="S203" s="99"/>
      <c r="T203" s="99"/>
      <c r="U203" s="99"/>
      <c r="V203" s="99"/>
      <c r="W203" s="99"/>
    </row>
    <row r="204" spans="1:23" ht="17.25" customHeight="1" outlineLevel="1" x14ac:dyDescent="0.35">
      <c r="A204" s="7"/>
      <c r="B204" s="19">
        <v>8</v>
      </c>
      <c r="C204" s="206" t="str">
        <f>Действ.тарифы!C204</f>
        <v>Услуга по п. 9.6 включает в себя предварительное согласование с Клиентом условий, указанных Клиентом в  заявлении на открытие аккредитива.</v>
      </c>
      <c r="D204" s="253">
        <f>Действ.тарифы!D204</f>
        <v>0</v>
      </c>
      <c r="E204" s="99"/>
      <c r="F204" s="99"/>
      <c r="G204" s="99"/>
      <c r="H204" s="99"/>
      <c r="I204" s="99"/>
      <c r="J204" s="99"/>
      <c r="K204" s="99"/>
      <c r="L204" s="99"/>
      <c r="M204" s="99"/>
      <c r="N204" s="99"/>
      <c r="O204" s="99"/>
      <c r="P204" s="99"/>
      <c r="Q204" s="99"/>
      <c r="R204" s="99"/>
      <c r="S204" s="99"/>
      <c r="T204" s="99"/>
      <c r="U204" s="99"/>
      <c r="V204" s="99"/>
      <c r="W204" s="99"/>
    </row>
    <row r="205" spans="1:23" ht="29.25" customHeight="1" outlineLevel="1" x14ac:dyDescent="0.35">
      <c r="A205" s="7"/>
      <c r="B205" s="19">
        <v>9</v>
      </c>
      <c r="C205" s="206" t="str">
        <f>Действ.тарифы!C205</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253">
        <f>Действ.тарифы!D205</f>
        <v>0</v>
      </c>
      <c r="E205" s="99"/>
      <c r="F205" s="99"/>
      <c r="G205" s="99"/>
      <c r="H205" s="99"/>
      <c r="I205" s="99"/>
      <c r="J205" s="99"/>
      <c r="K205" s="99"/>
      <c r="L205" s="99"/>
      <c r="M205" s="99"/>
      <c r="N205" s="99"/>
      <c r="O205" s="99"/>
      <c r="P205" s="99"/>
      <c r="Q205" s="99"/>
      <c r="R205" s="99"/>
      <c r="S205" s="99"/>
      <c r="T205" s="99"/>
      <c r="U205" s="99"/>
      <c r="V205" s="99"/>
      <c r="W205" s="99"/>
    </row>
    <row r="206" spans="1:23" ht="32.25" customHeight="1" outlineLevel="1" x14ac:dyDescent="0.35">
      <c r="A206" s="7"/>
      <c r="B206" s="19">
        <v>10</v>
      </c>
      <c r="C206" s="206" t="str">
        <f>Действ.тарифы!C206</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253">
        <f>Действ.тарифы!D206</f>
        <v>0</v>
      </c>
      <c r="E206" s="99"/>
      <c r="F206" s="99"/>
      <c r="G206" s="99"/>
      <c r="H206" s="99"/>
      <c r="I206" s="99"/>
      <c r="J206" s="99"/>
      <c r="K206" s="99"/>
      <c r="L206" s="99"/>
      <c r="M206" s="99"/>
      <c r="N206" s="99"/>
      <c r="O206" s="99"/>
      <c r="P206" s="99"/>
      <c r="Q206" s="99"/>
      <c r="R206" s="99"/>
      <c r="S206" s="99"/>
      <c r="T206" s="99"/>
      <c r="U206" s="99"/>
      <c r="V206" s="99"/>
      <c r="W206" s="99"/>
    </row>
    <row r="207" spans="1:23" ht="29.25" customHeight="1" outlineLevel="1" x14ac:dyDescent="0.35">
      <c r="A207" s="7"/>
      <c r="B207" s="19">
        <v>11</v>
      </c>
      <c r="C207" s="206" t="str">
        <f>Действ.тарифы!C207</f>
        <v>Комиссия по п.9.11 взимается в день совершения операции Исполняющим Банком при уведомлении получателя средств о внесении изменений в аккредитив.</v>
      </c>
      <c r="D207" s="253">
        <f>Действ.тарифы!D207</f>
        <v>0</v>
      </c>
      <c r="E207" s="99"/>
      <c r="F207" s="99"/>
      <c r="G207" s="99"/>
      <c r="H207" s="99"/>
      <c r="I207" s="99"/>
      <c r="J207" s="99"/>
      <c r="K207" s="99"/>
      <c r="L207" s="99"/>
      <c r="M207" s="99"/>
      <c r="N207" s="99"/>
      <c r="O207" s="99"/>
      <c r="P207" s="99"/>
      <c r="Q207" s="99"/>
      <c r="R207" s="99"/>
      <c r="S207" s="99"/>
      <c r="T207" s="99"/>
      <c r="U207" s="99"/>
      <c r="V207" s="99"/>
      <c r="W207" s="99"/>
    </row>
    <row r="208" spans="1:23" ht="27.75" customHeight="1" outlineLevel="1" x14ac:dyDescent="0.35">
      <c r="B208" s="19">
        <v>12</v>
      </c>
      <c r="C208" s="206" t="str">
        <f>Действ.тарифы!C208</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253">
        <f>Действ.тарифы!D208</f>
        <v>0</v>
      </c>
      <c r="E208" s="99"/>
      <c r="F208" s="99"/>
      <c r="G208" s="99"/>
      <c r="H208" s="99"/>
      <c r="I208" s="99"/>
      <c r="J208" s="99"/>
      <c r="K208" s="99"/>
      <c r="L208" s="99"/>
      <c r="M208" s="99"/>
      <c r="N208" s="99"/>
      <c r="O208" s="99"/>
      <c r="P208" s="99"/>
      <c r="Q208" s="99"/>
      <c r="R208" s="99"/>
      <c r="S208" s="99"/>
      <c r="T208" s="99"/>
      <c r="U208" s="99"/>
      <c r="V208" s="99"/>
      <c r="W208" s="99"/>
    </row>
    <row r="209" spans="1:23" ht="24" customHeight="1" outlineLevel="1" collapsed="1" x14ac:dyDescent="0.35">
      <c r="B209" s="32" t="s">
        <v>13</v>
      </c>
      <c r="C209" s="30" t="str">
        <f>Действ.тарифы!C209</f>
        <v>Прием документов на открытие аккредитива</v>
      </c>
      <c r="D209" s="257">
        <f>Действ.тарифы!D209</f>
        <v>0</v>
      </c>
      <c r="E209" s="25"/>
      <c r="F209" s="667" t="s">
        <v>186</v>
      </c>
      <c r="G209" s="668"/>
      <c r="H209" s="669"/>
      <c r="I209" s="667" t="s">
        <v>186</v>
      </c>
      <c r="J209" s="668"/>
      <c r="K209" s="669"/>
      <c r="L209" s="667" t="s">
        <v>186</v>
      </c>
      <c r="M209" s="668"/>
      <c r="N209" s="669"/>
      <c r="O209" s="667" t="s">
        <v>186</v>
      </c>
      <c r="P209" s="668"/>
      <c r="Q209" s="669"/>
      <c r="R209" s="24" t="s">
        <v>186</v>
      </c>
      <c r="S209" s="94"/>
      <c r="T209" s="94"/>
      <c r="U209" s="24" t="s">
        <v>186</v>
      </c>
      <c r="V209" s="94"/>
      <c r="W209" s="94"/>
    </row>
    <row r="210" spans="1:23" ht="25.5" customHeight="1" outlineLevel="1" x14ac:dyDescent="0.35">
      <c r="B210" s="32" t="s">
        <v>15</v>
      </c>
      <c r="C210" s="30" t="str">
        <f>Действ.тарифы!C210</f>
        <v>Открытие, пролонгация аккредитива или увеличение его суммы</v>
      </c>
      <c r="D210" s="25" t="str">
        <f>Действ.тарифы!D210</f>
        <v>от суммы аккредитива</v>
      </c>
      <c r="E210" s="25"/>
      <c r="F210" s="141">
        <v>3.0000000000000001E-3</v>
      </c>
      <c r="G210" s="137">
        <v>1500</v>
      </c>
      <c r="H210" s="220">
        <v>25000</v>
      </c>
      <c r="I210" s="141">
        <v>2.0600000000000002E-3</v>
      </c>
      <c r="J210" s="94">
        <v>1000</v>
      </c>
      <c r="K210" s="94">
        <v>25000</v>
      </c>
      <c r="L210" s="141">
        <v>1.5E-3</v>
      </c>
      <c r="M210" s="137">
        <v>1500</v>
      </c>
      <c r="N210" s="220">
        <v>25000</v>
      </c>
      <c r="O210" s="221">
        <v>1.0019999999999999E-3</v>
      </c>
      <c r="P210" s="220">
        <v>1000</v>
      </c>
      <c r="Q210" s="220">
        <v>25000</v>
      </c>
      <c r="R210" s="260">
        <v>3.0000000000000001E-3</v>
      </c>
      <c r="S210" s="259">
        <v>1500</v>
      </c>
      <c r="T210" s="259">
        <v>25000</v>
      </c>
      <c r="U210" s="260">
        <v>2.0600000000000002E-3</v>
      </c>
      <c r="V210" s="94">
        <v>1000</v>
      </c>
      <c r="W210" s="94">
        <v>25000</v>
      </c>
    </row>
    <row r="211" spans="1:23" ht="25.5" customHeight="1" outlineLevel="1" x14ac:dyDescent="0.35">
      <c r="B211" s="32" t="s">
        <v>17</v>
      </c>
      <c r="C211" s="30" t="str">
        <f>Действ.тарифы!C211</f>
        <v>Внесение изменений в условия аккредитива, кроме пролонгации и увеличения суммы</v>
      </c>
      <c r="D211" s="257">
        <f>Действ.тарифы!D211</f>
        <v>0</v>
      </c>
      <c r="E211" s="25"/>
      <c r="F211" s="220">
        <v>1000.05</v>
      </c>
      <c r="G211" s="29"/>
      <c r="H211" s="29"/>
      <c r="I211" s="94">
        <v>1000</v>
      </c>
      <c r="J211" s="94"/>
      <c r="K211" s="94"/>
      <c r="L211" s="220">
        <v>999.75</v>
      </c>
      <c r="M211" s="220"/>
      <c r="N211" s="220"/>
      <c r="O211" s="220">
        <v>999.75</v>
      </c>
      <c r="P211" s="220"/>
      <c r="Q211" s="220"/>
      <c r="R211" s="259">
        <v>1000.3499999999999</v>
      </c>
      <c r="S211" s="94"/>
      <c r="T211" s="94"/>
      <c r="U211" s="94">
        <v>1000</v>
      </c>
      <c r="V211" s="94"/>
      <c r="W211" s="94"/>
    </row>
    <row r="212" spans="1:23" ht="25.5" customHeight="1" outlineLevel="1" x14ac:dyDescent="0.35">
      <c r="B212" s="32" t="s">
        <v>18</v>
      </c>
      <c r="C212" s="30" t="str">
        <f>Действ.тарифы!C212</f>
        <v>Прием и проверка документов  для раскрытия аккредитива (в случае исполнения аккредитива Банком)</v>
      </c>
      <c r="D212" s="25" t="str">
        <f>Действ.тарифы!D212</f>
        <v>от суммы аккредитива</v>
      </c>
      <c r="E212" s="25"/>
      <c r="F212" s="141">
        <v>1.9E-3</v>
      </c>
      <c r="G212" s="137">
        <v>2000</v>
      </c>
      <c r="H212" s="220">
        <v>100000</v>
      </c>
      <c r="I212" s="141">
        <v>2.0600000000000002E-3</v>
      </c>
      <c r="J212" s="94">
        <v>1000</v>
      </c>
      <c r="K212" s="94">
        <v>100000</v>
      </c>
      <c r="L212" s="141">
        <v>1.9E-3</v>
      </c>
      <c r="M212" s="137">
        <v>1500</v>
      </c>
      <c r="N212" s="220">
        <v>100000</v>
      </c>
      <c r="O212" s="221">
        <v>1.0449999999999999E-3</v>
      </c>
      <c r="P212" s="220">
        <v>1000</v>
      </c>
      <c r="Q212" s="220">
        <v>100000</v>
      </c>
      <c r="R212" s="260">
        <v>1.9E-3</v>
      </c>
      <c r="S212" s="259">
        <v>2000</v>
      </c>
      <c r="T212" s="259">
        <v>100000</v>
      </c>
      <c r="U212" s="260">
        <v>2.0600000000000002E-3</v>
      </c>
      <c r="V212" s="94">
        <v>1000</v>
      </c>
      <c r="W212" s="94">
        <v>100000</v>
      </c>
    </row>
    <row r="213" spans="1:23" ht="25.5" customHeight="1" outlineLevel="1" x14ac:dyDescent="0.35">
      <c r="B213" s="32" t="s">
        <v>19</v>
      </c>
      <c r="C213" s="30" t="str">
        <f>Действ.тарифы!C213</f>
        <v>Прием и проверка документов  для раскрытия аккредитива (в случае исполнения аккредитива не в Банке)</v>
      </c>
      <c r="D213" s="25" t="str">
        <f>Действ.тарифы!D213</f>
        <v>от суммы аккредитива</v>
      </c>
      <c r="E213" s="25"/>
      <c r="F213" s="221">
        <v>1.9E-3</v>
      </c>
      <c r="G213" s="220">
        <v>1500</v>
      </c>
      <c r="H213" s="220">
        <v>15000</v>
      </c>
      <c r="I213" s="221">
        <v>2.0600000000000002E-3</v>
      </c>
      <c r="J213" s="94">
        <v>1000</v>
      </c>
      <c r="K213" s="94">
        <v>15000</v>
      </c>
      <c r="L213" s="221">
        <v>9.5E-4</v>
      </c>
      <c r="M213" s="220">
        <v>1500</v>
      </c>
      <c r="N213" s="220">
        <v>15000</v>
      </c>
      <c r="O213" s="221">
        <v>9.5E-4</v>
      </c>
      <c r="P213" s="220">
        <v>1000</v>
      </c>
      <c r="Q213" s="220">
        <v>15000</v>
      </c>
      <c r="R213" s="260">
        <v>1.9E-3</v>
      </c>
      <c r="S213" s="94">
        <v>1500</v>
      </c>
      <c r="T213" s="94">
        <v>15000</v>
      </c>
      <c r="U213" s="260">
        <v>2.0600000000000002E-3</v>
      </c>
      <c r="V213" s="94">
        <v>1000</v>
      </c>
      <c r="W213" s="94">
        <v>15000</v>
      </c>
    </row>
    <row r="214" spans="1:23" ht="24" customHeight="1" outlineLevel="1" x14ac:dyDescent="0.35">
      <c r="B214" s="32" t="s">
        <v>21</v>
      </c>
      <c r="C214" s="30" t="str">
        <f>Действ.тарифы!C214</f>
        <v>Предконтрактная работа</v>
      </c>
      <c r="D214" s="257">
        <f>Действ.тарифы!D214</f>
        <v>0</v>
      </c>
      <c r="E214" s="25"/>
      <c r="F214" s="667" t="s">
        <v>186</v>
      </c>
      <c r="G214" s="668"/>
      <c r="H214" s="669"/>
      <c r="I214" s="667" t="s">
        <v>186</v>
      </c>
      <c r="J214" s="668"/>
      <c r="K214" s="669"/>
      <c r="L214" s="667" t="s">
        <v>186</v>
      </c>
      <c r="M214" s="668"/>
      <c r="N214" s="669"/>
      <c r="O214" s="667" t="s">
        <v>186</v>
      </c>
      <c r="P214" s="668"/>
      <c r="Q214" s="669"/>
      <c r="R214" s="24" t="s">
        <v>186</v>
      </c>
      <c r="S214" s="94"/>
      <c r="T214" s="94"/>
      <c r="U214" s="24" t="s">
        <v>186</v>
      </c>
      <c r="V214" s="94"/>
      <c r="W214" s="94"/>
    </row>
    <row r="215" spans="1:23" ht="21" customHeight="1" outlineLevel="1" x14ac:dyDescent="0.35">
      <c r="B215" s="32" t="s">
        <v>22</v>
      </c>
      <c r="C215" s="30" t="str">
        <f>Действ.тарифы!C215</f>
        <v>Платеж по аккредитиву в пользу получателя на счет, открытый в стороннем банке (в случае исполнения аккредитива Банком)</v>
      </c>
      <c r="D215" s="257">
        <f>Действ.тарифы!D215</f>
        <v>0</v>
      </c>
      <c r="E215" s="25"/>
      <c r="F215" s="137">
        <v>800.25</v>
      </c>
      <c r="G215" s="220"/>
      <c r="H215" s="220"/>
      <c r="I215" s="140">
        <v>1000</v>
      </c>
      <c r="J215" s="94"/>
      <c r="K215" s="94"/>
      <c r="L215" s="137">
        <v>999.9</v>
      </c>
      <c r="M215" s="220"/>
      <c r="N215" s="220"/>
      <c r="O215" s="667" t="s">
        <v>186</v>
      </c>
      <c r="P215" s="668"/>
      <c r="Q215" s="669"/>
      <c r="R215" s="259">
        <v>800.25</v>
      </c>
      <c r="S215" s="94"/>
      <c r="T215" s="94"/>
      <c r="U215" s="94">
        <v>1000</v>
      </c>
      <c r="V215" s="94"/>
      <c r="W215" s="94"/>
    </row>
    <row r="216" spans="1:23" ht="26.25" customHeight="1" outlineLevel="1" x14ac:dyDescent="0.35">
      <c r="B216" s="32" t="s">
        <v>23</v>
      </c>
      <c r="C216" s="30" t="str">
        <f>Действ.тарифы!C216</f>
        <v>Платеж по аккредитиву в пользу получателя на счет, открытый в Банке (в случае исполнения аккредитива Банком)</v>
      </c>
      <c r="D216" s="257">
        <f>Действ.тарифы!D216</f>
        <v>0</v>
      </c>
      <c r="E216" s="25"/>
      <c r="F216" s="667" t="s">
        <v>186</v>
      </c>
      <c r="G216" s="668"/>
      <c r="H216" s="669"/>
      <c r="I216" s="667" t="s">
        <v>186</v>
      </c>
      <c r="J216" s="668"/>
      <c r="K216" s="669"/>
      <c r="L216" s="667" t="s">
        <v>186</v>
      </c>
      <c r="M216" s="668"/>
      <c r="N216" s="669"/>
      <c r="O216" s="667" t="s">
        <v>186</v>
      </c>
      <c r="P216" s="668"/>
      <c r="Q216" s="669"/>
      <c r="R216" s="24" t="s">
        <v>186</v>
      </c>
      <c r="S216" s="94"/>
      <c r="T216" s="94"/>
      <c r="U216" s="24" t="s">
        <v>186</v>
      </c>
      <c r="V216" s="94"/>
      <c r="W216" s="94"/>
    </row>
    <row r="217" spans="1:23" ht="24" customHeight="1" outlineLevel="1" x14ac:dyDescent="0.35">
      <c r="B217" s="32" t="s">
        <v>25</v>
      </c>
      <c r="C217" s="30" t="str">
        <f>Действ.тарифы!C217</f>
        <v>Авизование аккредитива</v>
      </c>
      <c r="D217" s="25" t="str">
        <f>Действ.тарифы!D217</f>
        <v>от суммы аккредитива</v>
      </c>
      <c r="E217" s="25"/>
      <c r="F217" s="221">
        <v>1E-3</v>
      </c>
      <c r="G217" s="220">
        <v>1000</v>
      </c>
      <c r="H217" s="137">
        <v>10000</v>
      </c>
      <c r="I217" s="141">
        <v>2.0600000000000002E-3</v>
      </c>
      <c r="J217" s="94">
        <v>1000</v>
      </c>
      <c r="K217" s="94">
        <v>7500</v>
      </c>
      <c r="L217" s="221">
        <v>1E-3</v>
      </c>
      <c r="M217" s="220">
        <v>1000</v>
      </c>
      <c r="N217" s="137">
        <v>10000</v>
      </c>
      <c r="O217" s="221">
        <v>1E-3</v>
      </c>
      <c r="P217" s="137">
        <v>1500</v>
      </c>
      <c r="Q217" s="220">
        <v>7500</v>
      </c>
      <c r="R217" s="260">
        <v>1E-3</v>
      </c>
      <c r="S217" s="259">
        <v>1000</v>
      </c>
      <c r="T217" s="259">
        <v>15000</v>
      </c>
      <c r="U217" s="260">
        <v>2.0600000000000002E-3</v>
      </c>
      <c r="V217" s="94">
        <v>1000</v>
      </c>
      <c r="W217" s="94">
        <v>7500</v>
      </c>
    </row>
    <row r="218" spans="1:23" ht="31.5" customHeight="1" outlineLevel="1" x14ac:dyDescent="0.35">
      <c r="B218" s="32" t="s">
        <v>27</v>
      </c>
      <c r="C218" s="30" t="str">
        <f>Действ.тарифы!C218</f>
        <v>Подтверждение аккредитива по запросу банка-эмитента, пролонгация подтвержденного аккредитива или увеличение его суммы (с денежным покрытием)</v>
      </c>
      <c r="D218" s="25" t="str">
        <f>Действ.тарифы!D218</f>
        <v>от суммы аккредитива</v>
      </c>
      <c r="E218" s="25"/>
      <c r="F218" s="141">
        <v>1.25E-3</v>
      </c>
      <c r="G218" s="137">
        <v>3000</v>
      </c>
      <c r="H218" s="140">
        <v>16500</v>
      </c>
      <c r="I218" s="141">
        <v>2.0600000000000002E-3</v>
      </c>
      <c r="J218" s="140">
        <v>1000</v>
      </c>
      <c r="K218" s="140">
        <v>25000</v>
      </c>
      <c r="L218" s="141">
        <v>1.225E-3</v>
      </c>
      <c r="M218" s="137">
        <v>2000</v>
      </c>
      <c r="N218" s="140">
        <v>16500</v>
      </c>
      <c r="O218" s="141">
        <v>1.225E-3</v>
      </c>
      <c r="P218" s="137">
        <v>2000</v>
      </c>
      <c r="Q218" s="140">
        <v>16500</v>
      </c>
      <c r="R218" s="260">
        <v>1.25E-3</v>
      </c>
      <c r="S218" s="259">
        <v>3000</v>
      </c>
      <c r="T218" s="94">
        <v>16500</v>
      </c>
      <c r="U218" s="260">
        <v>2.0600000000000002E-3</v>
      </c>
      <c r="V218" s="94">
        <v>1000</v>
      </c>
      <c r="W218" s="94">
        <v>25000</v>
      </c>
    </row>
    <row r="219" spans="1:23" ht="15" customHeight="1" outlineLevel="1" x14ac:dyDescent="0.35">
      <c r="B219" s="32" t="s">
        <v>29</v>
      </c>
      <c r="C219" s="76" t="str">
        <f>Действ.тарифы!C219</f>
        <v>Авизование изменений условий аккредитива</v>
      </c>
      <c r="D219" s="257">
        <f>Действ.тарифы!D219</f>
        <v>0</v>
      </c>
      <c r="E219" s="25"/>
      <c r="F219" s="137">
        <v>1500</v>
      </c>
      <c r="G219" s="220"/>
      <c r="H219" s="220"/>
      <c r="I219" s="140">
        <v>1000</v>
      </c>
      <c r="J219" s="94"/>
      <c r="K219" s="94"/>
      <c r="L219" s="137">
        <v>1000.05</v>
      </c>
      <c r="M219" s="220"/>
      <c r="N219" s="220"/>
      <c r="O219" s="137">
        <v>1000.05</v>
      </c>
      <c r="P219" s="220"/>
      <c r="Q219" s="220"/>
      <c r="R219" s="259">
        <v>1500</v>
      </c>
      <c r="S219" s="94"/>
      <c r="T219" s="94"/>
      <c r="U219" s="94">
        <v>1000</v>
      </c>
      <c r="V219" s="94"/>
      <c r="W219" s="94"/>
    </row>
    <row r="220" spans="1:23" ht="30" customHeight="1" outlineLevel="1" x14ac:dyDescent="0.35">
      <c r="B220" s="32" t="s">
        <v>31</v>
      </c>
      <c r="C220" s="76" t="str">
        <f>Действ.тарифы!C220</f>
        <v>Отправка документов курьерской почтой</v>
      </c>
      <c r="D220" s="257">
        <f>Действ.тарифы!D220</f>
        <v>0</v>
      </c>
      <c r="E220" s="25"/>
      <c r="F220" s="667" t="s">
        <v>32</v>
      </c>
      <c r="G220" s="668"/>
      <c r="H220" s="669"/>
      <c r="I220" s="667" t="s">
        <v>32</v>
      </c>
      <c r="J220" s="668"/>
      <c r="K220" s="669"/>
      <c r="L220" s="667" t="s">
        <v>32</v>
      </c>
      <c r="M220" s="668"/>
      <c r="N220" s="669"/>
      <c r="O220" s="667" t="s">
        <v>32</v>
      </c>
      <c r="P220" s="668"/>
      <c r="Q220" s="669"/>
      <c r="R220" s="29" t="s">
        <v>32</v>
      </c>
      <c r="S220" s="94"/>
      <c r="T220" s="94"/>
      <c r="U220" s="29" t="s">
        <v>32</v>
      </c>
      <c r="V220" s="94"/>
      <c r="W220" s="94"/>
    </row>
    <row r="221" spans="1:23" ht="33" customHeight="1" x14ac:dyDescent="0.35">
      <c r="B221" s="47" t="s">
        <v>194</v>
      </c>
      <c r="C221" s="211" t="str">
        <f>Действ.тарифы!C221</f>
        <v>Расчетный центр - услуга не предоставляется с 04.04.2016</v>
      </c>
      <c r="D221" s="254">
        <f>Действ.тарифы!D221</f>
        <v>0</v>
      </c>
      <c r="E221" s="122"/>
      <c r="F221" s="52"/>
      <c r="G221" s="52"/>
      <c r="H221" s="52"/>
      <c r="I221" s="52"/>
      <c r="J221" s="52"/>
      <c r="K221" s="52"/>
      <c r="L221" s="52"/>
      <c r="M221" s="52"/>
      <c r="N221" s="52"/>
      <c r="O221" s="52"/>
      <c r="P221" s="52"/>
      <c r="Q221" s="52"/>
      <c r="R221" s="52"/>
      <c r="S221" s="52"/>
      <c r="T221" s="52"/>
      <c r="U221" s="52"/>
      <c r="V221" s="52"/>
      <c r="W221" s="52"/>
    </row>
    <row r="222" spans="1:23" ht="15" customHeight="1" outlineLevel="1" x14ac:dyDescent="0.35">
      <c r="B222" s="19"/>
      <c r="C222" s="212" t="str">
        <f>Действ.тарифы!C222</f>
        <v xml:space="preserve">Порядок и условия оказания услуг и взимания комиссий:
</v>
      </c>
      <c r="D222" s="253">
        <f>Действ.тарифы!D222</f>
        <v>0</v>
      </c>
      <c r="E222" s="81"/>
      <c r="F222" s="81"/>
      <c r="G222" s="81"/>
      <c r="H222" s="81"/>
      <c r="I222" s="81"/>
      <c r="J222" s="81"/>
      <c r="K222" s="81"/>
      <c r="L222" s="81"/>
      <c r="M222" s="81"/>
      <c r="N222" s="81"/>
      <c r="O222" s="81"/>
      <c r="P222" s="81"/>
      <c r="Q222" s="81"/>
      <c r="R222" s="81"/>
      <c r="S222" s="81"/>
      <c r="T222" s="81"/>
      <c r="U222" s="81"/>
      <c r="V222" s="81"/>
      <c r="W222" s="81"/>
    </row>
    <row r="223" spans="1:23" s="8" customFormat="1" ht="54" customHeight="1" outlineLevel="1" x14ac:dyDescent="0.35">
      <c r="A223" s="118"/>
      <c r="B223" s="19">
        <v>1</v>
      </c>
      <c r="C223" s="206" t="str">
        <f>Действ.тарифы!C223</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3" s="253">
        <f>Действ.тарифы!D223</f>
        <v>0</v>
      </c>
      <c r="E223" s="203"/>
      <c r="F223" s="203"/>
      <c r="G223" s="203"/>
      <c r="H223" s="203"/>
      <c r="I223" s="203"/>
      <c r="J223" s="203"/>
      <c r="K223" s="203"/>
      <c r="L223" s="203"/>
      <c r="M223" s="203"/>
      <c r="N223" s="203"/>
      <c r="O223" s="203"/>
      <c r="P223" s="203"/>
      <c r="Q223" s="203"/>
      <c r="R223" s="203"/>
      <c r="S223" s="203"/>
      <c r="T223" s="203"/>
      <c r="U223" s="203"/>
      <c r="V223" s="203"/>
      <c r="W223" s="203"/>
    </row>
    <row r="224" spans="1:23" s="8" customFormat="1" ht="24" customHeight="1" outlineLevel="1" collapsed="1" x14ac:dyDescent="0.35">
      <c r="A224" s="118"/>
      <c r="B224" s="32" t="s">
        <v>225</v>
      </c>
      <c r="C224" s="32" t="str">
        <f>Действ.тарифы!C224</f>
        <v>Исполнения Реестра платежей "Расчетный центр"</v>
      </c>
      <c r="D224" s="257">
        <f>Действ.тарифы!D224</f>
        <v>0</v>
      </c>
      <c r="E224" s="25"/>
      <c r="F224" s="667" t="s">
        <v>186</v>
      </c>
      <c r="G224" s="668"/>
      <c r="H224" s="669"/>
      <c r="I224" s="667" t="s">
        <v>186</v>
      </c>
      <c r="J224" s="668"/>
      <c r="K224" s="669"/>
      <c r="L224" s="667" t="s">
        <v>186</v>
      </c>
      <c r="M224" s="668"/>
      <c r="N224" s="669"/>
      <c r="O224" s="667" t="s">
        <v>186</v>
      </c>
      <c r="P224" s="668"/>
      <c r="Q224" s="669"/>
      <c r="R224" s="24" t="s">
        <v>186</v>
      </c>
      <c r="S224" s="24"/>
      <c r="T224" s="24"/>
      <c r="U224" s="24" t="s">
        <v>186</v>
      </c>
      <c r="V224" s="28"/>
      <c r="W224" s="28"/>
    </row>
    <row r="225" spans="1:23" ht="15.75" customHeight="1" x14ac:dyDescent="0.35">
      <c r="B225" s="47" t="s">
        <v>195</v>
      </c>
      <c r="C225" s="211" t="str">
        <f>Действ.тарифы!C225</f>
        <v>Расчетный центр «Плюс» с 03.11.2017 услуга не предоставляется</v>
      </c>
      <c r="D225" s="254">
        <f>Действ.тарифы!D225</f>
        <v>0</v>
      </c>
      <c r="E225" s="122"/>
      <c r="F225" s="12"/>
      <c r="G225" s="12"/>
      <c r="H225" s="12"/>
      <c r="I225" s="12"/>
      <c r="J225" s="12"/>
      <c r="K225" s="12"/>
      <c r="L225" s="12"/>
      <c r="M225" s="12"/>
      <c r="N225" s="12"/>
      <c r="O225" s="12"/>
      <c r="P225" s="12"/>
      <c r="Q225" s="12"/>
      <c r="R225" s="52"/>
      <c r="S225" s="52"/>
      <c r="T225" s="52"/>
      <c r="U225" s="52"/>
      <c r="V225" s="52"/>
      <c r="W225" s="52"/>
    </row>
    <row r="226" spans="1:23" ht="15" customHeight="1" outlineLevel="1" x14ac:dyDescent="0.35">
      <c r="B226" s="19"/>
      <c r="C226" s="212" t="str">
        <f>Действ.тарифы!C226</f>
        <v xml:space="preserve">Порядок и условия оказания услуг и взимания комиссий:
</v>
      </c>
      <c r="D226" s="253">
        <f>Действ.тарифы!D226</f>
        <v>0</v>
      </c>
      <c r="E226" s="99"/>
      <c r="F226" s="99"/>
      <c r="G226" s="99"/>
      <c r="H226" s="99"/>
      <c r="I226" s="99"/>
      <c r="J226" s="99"/>
      <c r="K226" s="99"/>
      <c r="L226" s="99"/>
      <c r="M226" s="99"/>
      <c r="N226" s="99"/>
      <c r="O226" s="99"/>
      <c r="P226" s="99"/>
      <c r="Q226" s="99"/>
      <c r="R226" s="99"/>
      <c r="S226" s="99"/>
      <c r="T226" s="99"/>
      <c r="U226" s="99"/>
      <c r="V226" s="99"/>
      <c r="W226" s="99"/>
    </row>
    <row r="227" spans="1:23" ht="45" customHeight="1" outlineLevel="1" x14ac:dyDescent="0.35">
      <c r="B227" s="19">
        <v>1</v>
      </c>
      <c r="C227" s="206" t="str">
        <f>Действ.тарифы!C227</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7" s="253">
        <f>Действ.тарифы!D227</f>
        <v>0</v>
      </c>
      <c r="E227" s="99"/>
      <c r="F227" s="99"/>
      <c r="G227" s="99"/>
      <c r="H227" s="99"/>
      <c r="I227" s="99"/>
      <c r="J227" s="99"/>
      <c r="K227" s="99"/>
      <c r="L227" s="99"/>
      <c r="M227" s="99"/>
      <c r="N227" s="99"/>
      <c r="O227" s="99"/>
      <c r="P227" s="99"/>
      <c r="Q227" s="99"/>
      <c r="R227" s="99"/>
      <c r="S227" s="99"/>
      <c r="T227" s="99"/>
      <c r="U227" s="99"/>
      <c r="V227" s="99"/>
      <c r="W227" s="99"/>
    </row>
    <row r="228" spans="1:23" ht="30.75" customHeight="1" outlineLevel="1" x14ac:dyDescent="0.35">
      <c r="B228" s="19">
        <v>2</v>
      </c>
      <c r="C228" s="206" t="str">
        <f>Действ.тарифы!C228</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8" s="253">
        <f>Действ.тарифы!D228</f>
        <v>0</v>
      </c>
      <c r="E228" s="99"/>
      <c r="F228" s="99"/>
      <c r="G228" s="99"/>
      <c r="H228" s="99"/>
      <c r="I228" s="99"/>
      <c r="J228" s="99"/>
      <c r="K228" s="99"/>
      <c r="L228" s="99"/>
      <c r="M228" s="99"/>
      <c r="N228" s="99"/>
      <c r="O228" s="99"/>
      <c r="P228" s="99"/>
      <c r="Q228" s="99"/>
      <c r="R228" s="99"/>
      <c r="S228" s="99"/>
      <c r="T228" s="99"/>
      <c r="U228" s="99"/>
      <c r="V228" s="99"/>
      <c r="W228" s="99"/>
    </row>
    <row r="229" spans="1:23" s="8" customFormat="1" ht="28.5" customHeight="1" outlineLevel="1" collapsed="1" x14ac:dyDescent="0.35">
      <c r="A229" s="118"/>
      <c r="B229" s="32" t="s">
        <v>226</v>
      </c>
      <c r="C229" s="32" t="str">
        <f>Действ.тарифы!C229</f>
        <v>Исполнения Реестра платежей "Расчетный центр Плюс"</v>
      </c>
      <c r="D229" s="257">
        <f>Действ.тарифы!D229</f>
        <v>0</v>
      </c>
      <c r="E229" s="265"/>
      <c r="F229" s="646" t="s">
        <v>196</v>
      </c>
      <c r="G229" s="646"/>
      <c r="H229" s="657"/>
      <c r="I229" s="645" t="s">
        <v>196</v>
      </c>
      <c r="J229" s="646"/>
      <c r="K229" s="657"/>
      <c r="L229" s="645" t="s">
        <v>196</v>
      </c>
      <c r="M229" s="646"/>
      <c r="N229" s="657"/>
      <c r="O229" s="645" t="s">
        <v>196</v>
      </c>
      <c r="P229" s="646"/>
      <c r="Q229" s="657"/>
      <c r="R229" s="645" t="s">
        <v>196</v>
      </c>
      <c r="S229" s="646"/>
      <c r="T229" s="657"/>
      <c r="U229" s="645" t="s">
        <v>196</v>
      </c>
      <c r="V229" s="646"/>
      <c r="W229" s="657"/>
    </row>
    <row r="230" spans="1:23" ht="15.75" customHeight="1" x14ac:dyDescent="0.35">
      <c r="B230" s="47" t="s">
        <v>307</v>
      </c>
      <c r="C230" s="211" t="str">
        <f>Действ.тарифы!C230</f>
        <v xml:space="preserve">Корпоративная карта </v>
      </c>
      <c r="D230" s="337">
        <f>Действ.тарифы!D230</f>
        <v>0</v>
      </c>
      <c r="E230" s="338"/>
      <c r="F230" s="604" t="s">
        <v>189</v>
      </c>
      <c r="G230" s="666"/>
      <c r="H230" s="666"/>
      <c r="I230" s="666" t="s">
        <v>189</v>
      </c>
      <c r="J230" s="666"/>
      <c r="K230" s="666"/>
      <c r="L230" s="666" t="s">
        <v>189</v>
      </c>
      <c r="M230" s="666"/>
      <c r="N230" s="666"/>
      <c r="O230" s="666" t="s">
        <v>189</v>
      </c>
      <c r="P230" s="666"/>
      <c r="Q230" s="666"/>
      <c r="R230" s="666" t="s">
        <v>189</v>
      </c>
      <c r="S230" s="666"/>
      <c r="T230" s="666"/>
      <c r="U230" s="666" t="s">
        <v>189</v>
      </c>
      <c r="V230" s="666"/>
      <c r="W230" s="666"/>
    </row>
    <row r="231" spans="1:23" ht="15" customHeight="1" outlineLevel="1" x14ac:dyDescent="0.35">
      <c r="B231" s="19"/>
      <c r="C231" s="212" t="str">
        <f>Действ.тарифы!C231</f>
        <v xml:space="preserve">Порядок и условия оказания услуг и взимания комиссий:
</v>
      </c>
      <c r="D231" s="339">
        <f>Действ.тарифы!D231</f>
        <v>0</v>
      </c>
      <c r="E231" s="342"/>
      <c r="F231" s="146"/>
      <c r="G231" s="146"/>
      <c r="H231" s="185"/>
      <c r="I231" s="145"/>
      <c r="J231" s="146"/>
      <c r="K231" s="185"/>
      <c r="L231" s="145"/>
      <c r="M231" s="146"/>
      <c r="N231" s="185"/>
      <c r="O231" s="145"/>
      <c r="P231" s="146"/>
      <c r="Q231" s="185"/>
      <c r="R231" s="145"/>
      <c r="S231" s="146"/>
      <c r="T231" s="185"/>
      <c r="U231" s="145"/>
      <c r="V231" s="146"/>
      <c r="W231" s="185"/>
    </row>
    <row r="232" spans="1:23" ht="48" customHeight="1" outlineLevel="1" x14ac:dyDescent="0.35">
      <c r="B232" s="217">
        <v>1</v>
      </c>
      <c r="C232" s="98" t="str">
        <f>Действ.тарифы!C232</f>
        <v>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40">
        <f>Действ.тарифы!D232</f>
        <v>0</v>
      </c>
      <c r="E232" s="343"/>
      <c r="F232" s="162"/>
      <c r="G232" s="162"/>
      <c r="H232" s="163"/>
      <c r="I232" s="161"/>
      <c r="J232" s="162"/>
      <c r="K232" s="163"/>
      <c r="L232" s="161"/>
      <c r="M232" s="162"/>
      <c r="N232" s="163"/>
      <c r="O232" s="161"/>
      <c r="P232" s="162"/>
      <c r="Q232" s="163"/>
      <c r="R232" s="161"/>
      <c r="S232" s="162"/>
      <c r="T232" s="163"/>
      <c r="U232" s="161"/>
      <c r="V232" s="162"/>
      <c r="W232" s="163"/>
    </row>
    <row r="233" spans="1:23" ht="15.75" customHeight="1" outlineLevel="1" x14ac:dyDescent="0.35">
      <c r="B233" s="217">
        <v>2</v>
      </c>
      <c r="C233" s="98" t="str">
        <f>Действ.тарифы!C233</f>
        <v>Комиссия по п 12.2,12.3, 12.4 взимается в день выпуска/перевыпуска карты.</v>
      </c>
      <c r="D233" s="340">
        <f>Действ.тарифы!D233</f>
        <v>0</v>
      </c>
      <c r="E233" s="343"/>
      <c r="F233" s="162"/>
      <c r="G233" s="162"/>
      <c r="H233" s="163"/>
      <c r="I233" s="161"/>
      <c r="J233" s="162"/>
      <c r="K233" s="163"/>
      <c r="L233" s="161"/>
      <c r="M233" s="162"/>
      <c r="N233" s="163"/>
      <c r="O233" s="161"/>
      <c r="P233" s="162"/>
      <c r="Q233" s="163"/>
      <c r="R233" s="161"/>
      <c r="S233" s="162"/>
      <c r="T233" s="163"/>
      <c r="U233" s="161"/>
      <c r="V233" s="162"/>
      <c r="W233" s="163"/>
    </row>
    <row r="234" spans="1:23" ht="16.5" customHeight="1" outlineLevel="1" x14ac:dyDescent="0.35">
      <c r="B234" s="218">
        <v>3</v>
      </c>
      <c r="C234" s="98" t="str">
        <f>Действ.тарифы!C234</f>
        <v>Комиссия по п.12.8 взимается в день обращения.</v>
      </c>
      <c r="D234" s="340">
        <f>Действ.тарифы!D234</f>
        <v>0</v>
      </c>
      <c r="E234" s="343"/>
      <c r="F234" s="162"/>
      <c r="G234" s="162"/>
      <c r="H234" s="163"/>
      <c r="I234" s="161"/>
      <c r="J234" s="162"/>
      <c r="K234" s="163"/>
      <c r="L234" s="161"/>
      <c r="M234" s="162"/>
      <c r="N234" s="163"/>
      <c r="O234" s="161"/>
      <c r="P234" s="162"/>
      <c r="Q234" s="163"/>
      <c r="R234" s="161"/>
      <c r="S234" s="162"/>
      <c r="T234" s="163"/>
      <c r="U234" s="161"/>
      <c r="V234" s="162"/>
      <c r="W234" s="163"/>
    </row>
    <row r="235" spans="1:23" ht="42.75" customHeight="1" outlineLevel="1" x14ac:dyDescent="0.35">
      <c r="B235" s="217">
        <v>4</v>
      </c>
      <c r="C235" s="98" t="str">
        <f>Действ.тарифы!C235</f>
        <v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40">
        <f>Действ.тарифы!D235</f>
        <v>0</v>
      </c>
      <c r="E235" s="343"/>
      <c r="F235" s="162"/>
      <c r="G235" s="162"/>
      <c r="H235" s="163"/>
      <c r="I235" s="161"/>
      <c r="J235" s="162"/>
      <c r="K235" s="163"/>
      <c r="L235" s="161"/>
      <c r="M235" s="162"/>
      <c r="N235" s="163"/>
      <c r="O235" s="161"/>
      <c r="P235" s="162"/>
      <c r="Q235" s="163"/>
      <c r="R235" s="161"/>
      <c r="S235" s="162"/>
      <c r="T235" s="163"/>
      <c r="U235" s="161"/>
      <c r="V235" s="162"/>
      <c r="W235" s="163"/>
    </row>
    <row r="236" spans="1:23" ht="20.25" customHeight="1" outlineLevel="1" x14ac:dyDescent="0.35">
      <c r="B236" s="219">
        <v>5</v>
      </c>
      <c r="C236" s="98" t="str">
        <f>Действ.тарифы!C236</f>
        <v>Комиссия по п. 12.11, 12.12 взимается на основании заявления Клиента в свободной форме.</v>
      </c>
      <c r="D236" s="340">
        <f>Действ.тарифы!D236</f>
        <v>0</v>
      </c>
      <c r="E236" s="343"/>
      <c r="F236" s="162"/>
      <c r="G236" s="162"/>
      <c r="H236" s="163"/>
      <c r="I236" s="161"/>
      <c r="J236" s="162"/>
      <c r="K236" s="163"/>
      <c r="L236" s="161"/>
      <c r="M236" s="162"/>
      <c r="N236" s="163"/>
      <c r="O236" s="161"/>
      <c r="P236" s="162"/>
      <c r="Q236" s="163"/>
      <c r="R236" s="161"/>
      <c r="S236" s="162"/>
      <c r="T236" s="163"/>
      <c r="U236" s="161"/>
      <c r="V236" s="162"/>
      <c r="W236" s="163"/>
    </row>
    <row r="237" spans="1:23" ht="19.5" customHeight="1" outlineLevel="1" x14ac:dyDescent="0.35">
      <c r="B237" s="217">
        <v>6</v>
      </c>
      <c r="C237" s="98" t="str">
        <f>Действ.тарифы!C237</f>
        <v>Услуга по п. 12.13 предоставляется на основании Заявления на выпуск карты.</v>
      </c>
      <c r="D237" s="340">
        <f>Действ.тарифы!D237</f>
        <v>0</v>
      </c>
      <c r="E237" s="343"/>
      <c r="F237" s="162"/>
      <c r="G237" s="162"/>
      <c r="H237" s="163"/>
      <c r="I237" s="161"/>
      <c r="J237" s="162"/>
      <c r="K237" s="163"/>
      <c r="L237" s="161"/>
      <c r="M237" s="162"/>
      <c r="N237" s="163"/>
      <c r="O237" s="161"/>
      <c r="P237" s="162"/>
      <c r="Q237" s="163"/>
      <c r="R237" s="161"/>
      <c r="S237" s="162"/>
      <c r="T237" s="163"/>
      <c r="U237" s="161"/>
      <c r="V237" s="162"/>
      <c r="W237" s="163"/>
    </row>
    <row r="238" spans="1:23" ht="69.75" customHeight="1" outlineLevel="1" x14ac:dyDescent="0.35">
      <c r="B238" s="217">
        <v>7</v>
      </c>
      <c r="C238" s="98" t="str">
        <f>Действ.тарифы!C238</f>
        <v xml:space="preserve">Комиссия по п. 12.14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40">
        <f>Действ.тарифы!D238</f>
        <v>0</v>
      </c>
      <c r="E238" s="343"/>
      <c r="F238" s="162"/>
      <c r="G238" s="162"/>
      <c r="H238" s="163"/>
      <c r="I238" s="161"/>
      <c r="J238" s="162"/>
      <c r="K238" s="163"/>
      <c r="L238" s="161"/>
      <c r="M238" s="162"/>
      <c r="N238" s="163"/>
      <c r="O238" s="161"/>
      <c r="P238" s="162"/>
      <c r="Q238" s="163"/>
      <c r="R238" s="161"/>
      <c r="S238" s="162"/>
      <c r="T238" s="163"/>
      <c r="U238" s="161"/>
      <c r="V238" s="162"/>
      <c r="W238" s="163"/>
    </row>
    <row r="239" spans="1:23" ht="52.5" customHeight="1" outlineLevel="1" x14ac:dyDescent="0.35">
      <c r="B239" s="217">
        <v>8</v>
      </c>
      <c r="C239" s="98" t="str">
        <f>Действ.тарифы!C240</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341"/>
      <c r="E239" s="344"/>
      <c r="F239" s="162"/>
      <c r="G239" s="162"/>
      <c r="H239" s="163"/>
      <c r="I239" s="161"/>
      <c r="J239" s="162"/>
      <c r="K239" s="163"/>
      <c r="L239" s="161"/>
      <c r="M239" s="162"/>
      <c r="N239" s="163"/>
      <c r="O239" s="161"/>
      <c r="P239" s="162"/>
      <c r="Q239" s="163"/>
      <c r="R239" s="161"/>
      <c r="S239" s="162"/>
      <c r="T239" s="163"/>
      <c r="U239" s="161"/>
      <c r="V239" s="162"/>
      <c r="W239" s="163"/>
    </row>
    <row r="240" spans="1:23" ht="36" customHeight="1" outlineLevel="1" collapsed="1" x14ac:dyDescent="0.35">
      <c r="B240" s="216" t="s">
        <v>308</v>
      </c>
      <c r="C240" s="106" t="str">
        <f>Действ.тарифы!C241</f>
        <v>Годовое обслуживание</v>
      </c>
      <c r="D240" s="328" t="str">
        <f>Действ.тарифы!D241</f>
        <v>за карту</v>
      </c>
      <c r="E240" s="336"/>
      <c r="F240" s="147"/>
      <c r="G240" s="143"/>
      <c r="H240" s="170"/>
      <c r="I240" s="147"/>
      <c r="J240" s="143"/>
      <c r="K240" s="170"/>
      <c r="L240" s="147"/>
      <c r="M240" s="143"/>
      <c r="N240" s="170"/>
      <c r="O240" s="147"/>
      <c r="P240" s="143"/>
      <c r="Q240" s="170"/>
      <c r="R240" s="147"/>
      <c r="S240" s="143"/>
      <c r="T240" s="170"/>
      <c r="U240" s="147"/>
      <c r="V240" s="143"/>
      <c r="W240" s="170"/>
    </row>
    <row r="241" spans="1:23" ht="51.75" customHeight="1" outlineLevel="1" x14ac:dyDescent="0.35">
      <c r="B241" s="216" t="s">
        <v>310</v>
      </c>
      <c r="C241" s="106" t="str">
        <f>Действ.тарифы!C242</f>
        <v>Выпуск/перевыпуск в связи с окончанием срока действия карты</v>
      </c>
      <c r="D241" s="237" t="str">
        <f>Действ.тарифы!D242</f>
        <v>за карту</v>
      </c>
      <c r="E241" s="220"/>
      <c r="F241" s="147"/>
      <c r="G241" s="143"/>
      <c r="H241" s="170"/>
      <c r="I241" s="147"/>
      <c r="J241" s="143"/>
      <c r="K241" s="170"/>
      <c r="L241" s="147"/>
      <c r="M241" s="143"/>
      <c r="N241" s="170"/>
      <c r="O241" s="147"/>
      <c r="P241" s="143"/>
      <c r="Q241" s="170"/>
      <c r="R241" s="147"/>
      <c r="S241" s="143"/>
      <c r="T241" s="170"/>
      <c r="U241" s="147"/>
      <c r="V241" s="143"/>
      <c r="W241" s="170"/>
    </row>
    <row r="242" spans="1:23" ht="30" customHeight="1" outlineLevel="1" x14ac:dyDescent="0.35">
      <c r="B242" s="216" t="s">
        <v>311</v>
      </c>
      <c r="C242" s="106" t="str">
        <f>Действ.тарифы!C243</f>
        <v>Перевыпуск карты по инициативе Клиента</v>
      </c>
      <c r="D242" s="237" t="str">
        <f>Действ.тарифы!D243</f>
        <v>за карту</v>
      </c>
      <c r="E242" s="220"/>
      <c r="F242" s="147"/>
      <c r="G242" s="143"/>
      <c r="H242" s="170"/>
      <c r="I242" s="147"/>
      <c r="J242" s="143"/>
      <c r="K242" s="170"/>
      <c r="L242" s="147"/>
      <c r="M242" s="143"/>
      <c r="N242" s="170"/>
      <c r="O242" s="147"/>
      <c r="P242" s="143"/>
      <c r="Q242" s="170"/>
      <c r="R242" s="147"/>
      <c r="S242" s="143"/>
      <c r="T242" s="170"/>
      <c r="U242" s="147"/>
      <c r="V242" s="143"/>
      <c r="W242" s="170"/>
    </row>
    <row r="243" spans="1:23" ht="30" customHeight="1" outlineLevel="1" x14ac:dyDescent="0.35">
      <c r="B243" s="216" t="s">
        <v>312</v>
      </c>
      <c r="C243" s="106" t="str">
        <f>Действ.тарифы!C244</f>
        <v>Срочный выпуск/перевыпуск в связи с окончанием срока действия карты или по инициативе Клиента</v>
      </c>
      <c r="D243" s="237" t="str">
        <f>Действ.тарифы!D244</f>
        <v>за карту</v>
      </c>
      <c r="E243" s="220"/>
      <c r="F243" s="147"/>
      <c r="G243" s="143"/>
      <c r="H243" s="170"/>
      <c r="I243" s="147"/>
      <c r="J243" s="143"/>
      <c r="K243" s="170"/>
      <c r="L243" s="147"/>
      <c r="M243" s="143"/>
      <c r="N243" s="170"/>
      <c r="O243" s="147"/>
      <c r="P243" s="143"/>
      <c r="Q243" s="170"/>
      <c r="R243" s="147"/>
      <c r="S243" s="143"/>
      <c r="T243" s="170"/>
      <c r="U243" s="147"/>
      <c r="V243" s="143"/>
      <c r="W243" s="170"/>
    </row>
    <row r="244" spans="1:23" ht="30" customHeight="1" outlineLevel="1" x14ac:dyDescent="0.35">
      <c r="B244" s="216" t="s">
        <v>313</v>
      </c>
      <c r="C244" s="106" t="str">
        <f>Действ.тарифы!C245</f>
        <v xml:space="preserve">Приостановление /возобновление операций по карте (временная блокировка/разблокировка карты) </v>
      </c>
      <c r="D244" s="237" t="str">
        <f>Действ.тарифы!D245</f>
        <v>за запрос</v>
      </c>
      <c r="E244" s="220"/>
      <c r="F244" s="147"/>
      <c r="G244" s="143"/>
      <c r="H244" s="170"/>
      <c r="I244" s="147"/>
      <c r="J244" s="143"/>
      <c r="K244" s="170"/>
      <c r="L244" s="147"/>
      <c r="M244" s="143"/>
      <c r="N244" s="170"/>
      <c r="O244" s="147"/>
      <c r="P244" s="143"/>
      <c r="Q244" s="170"/>
      <c r="R244" s="147"/>
      <c r="S244" s="143"/>
      <c r="T244" s="170"/>
      <c r="U244" s="147"/>
      <c r="V244" s="143"/>
      <c r="W244" s="170"/>
    </row>
    <row r="245" spans="1:23" ht="30" customHeight="1" outlineLevel="1" x14ac:dyDescent="0.35">
      <c r="B245" s="216" t="s">
        <v>315</v>
      </c>
      <c r="C245" s="106" t="str">
        <f>Действ.тарифы!C246</f>
        <v>Смена ПИН через банкоматы Банка</v>
      </c>
      <c r="D245" s="237" t="str">
        <f>Действ.тарифы!D246</f>
        <v>за запрос</v>
      </c>
      <c r="E245" s="220"/>
      <c r="F245" s="147"/>
      <c r="G245" s="143"/>
      <c r="H245" s="170"/>
      <c r="I245" s="147"/>
      <c r="J245" s="143"/>
      <c r="K245" s="170"/>
      <c r="L245" s="147"/>
      <c r="M245" s="143"/>
      <c r="N245" s="170"/>
      <c r="O245" s="147"/>
      <c r="P245" s="143"/>
      <c r="Q245" s="170"/>
      <c r="R245" s="147"/>
      <c r="S245" s="143"/>
      <c r="T245" s="170"/>
      <c r="U245" s="147"/>
      <c r="V245" s="143"/>
      <c r="W245" s="170"/>
    </row>
    <row r="246" spans="1:23" ht="30" customHeight="1" outlineLevel="1" x14ac:dyDescent="0.35">
      <c r="B246" s="216" t="s">
        <v>317</v>
      </c>
      <c r="C246" s="106" t="str">
        <f>Действ.тарифы!C247</f>
        <v>Предоставление информации об операциях по карте/об остатке по карте по запросу держателя в банкомате Банка</v>
      </c>
      <c r="D246" s="237" t="str">
        <f>Действ.тарифы!D247</f>
        <v>за запрос</v>
      </c>
      <c r="E246" s="220"/>
      <c r="F246" s="147"/>
      <c r="G246" s="143"/>
      <c r="H246" s="170"/>
      <c r="I246" s="147"/>
      <c r="J246" s="143"/>
      <c r="K246" s="170"/>
      <c r="L246" s="147"/>
      <c r="M246" s="143"/>
      <c r="N246" s="170"/>
      <c r="O246" s="147"/>
      <c r="P246" s="143"/>
      <c r="Q246" s="170"/>
      <c r="R246" s="147"/>
      <c r="S246" s="143"/>
      <c r="T246" s="170"/>
      <c r="U246" s="147"/>
      <c r="V246" s="143"/>
      <c r="W246" s="170"/>
    </row>
    <row r="247" spans="1:23" ht="30" customHeight="1" outlineLevel="1" x14ac:dyDescent="0.35">
      <c r="B247" s="216" t="s">
        <v>318</v>
      </c>
      <c r="C247" s="106" t="str">
        <f>Действ.тарифы!C248</f>
        <v xml:space="preserve">Предоставление информации об остатке по карте по запросу держателя в банкомате стороннего банка </v>
      </c>
      <c r="D247" s="237" t="str">
        <f>Действ.тарифы!D248</f>
        <v>за запрос</v>
      </c>
      <c r="E247" s="220"/>
      <c r="F247" s="147"/>
      <c r="G247" s="143"/>
      <c r="H247" s="170"/>
      <c r="I247" s="147"/>
      <c r="J247" s="143"/>
      <c r="K247" s="170"/>
      <c r="L247" s="147"/>
      <c r="M247" s="143"/>
      <c r="N247" s="170"/>
      <c r="O247" s="147"/>
      <c r="P247" s="143"/>
      <c r="Q247" s="170"/>
      <c r="R247" s="147"/>
      <c r="S247" s="143"/>
      <c r="T247" s="170"/>
      <c r="U247" s="147"/>
      <c r="V247" s="143"/>
      <c r="W247" s="170"/>
    </row>
    <row r="248" spans="1:23" ht="62.25" customHeight="1" outlineLevel="1" x14ac:dyDescent="0.35">
      <c r="A248" s="653"/>
      <c r="B248" s="97" t="s">
        <v>319</v>
      </c>
      <c r="C248" s="214" t="str">
        <f>Действ.тарифы!C249</f>
        <v>Выдача наличных денежных средств в банкоматах Банка / стороннего банка с использованием карты</v>
      </c>
      <c r="D248" s="202" t="str">
        <f>Действ.тарифы!D249</f>
        <v>от суммы выдачи</v>
      </c>
      <c r="E248" s="91"/>
      <c r="F248" s="147"/>
      <c r="G248" s="143"/>
      <c r="H248" s="170"/>
      <c r="I248" s="147"/>
      <c r="J248" s="143"/>
      <c r="K248" s="170"/>
      <c r="L248" s="147"/>
      <c r="M248" s="143"/>
      <c r="N248" s="170"/>
      <c r="O248" s="147"/>
      <c r="P248" s="143"/>
      <c r="Q248" s="170"/>
      <c r="R248" s="147"/>
      <c r="S248" s="143"/>
      <c r="T248" s="170"/>
      <c r="U248" s="147"/>
      <c r="V248" s="143"/>
      <c r="W248" s="170"/>
    </row>
    <row r="249" spans="1:23" ht="30" customHeight="1" outlineLevel="1" x14ac:dyDescent="0.35">
      <c r="A249" s="654"/>
      <c r="B249" s="229"/>
      <c r="C249" s="251">
        <f>Действ.тарифы!C250</f>
        <v>0</v>
      </c>
      <c r="D249" s="257">
        <f>Действ.тарифы!D250</f>
        <v>0</v>
      </c>
      <c r="E249" s="92"/>
      <c r="F249" s="147"/>
      <c r="G249" s="143"/>
      <c r="H249" s="170"/>
      <c r="I249" s="147"/>
      <c r="J249" s="143"/>
      <c r="K249" s="170"/>
      <c r="L249" s="147"/>
      <c r="M249" s="143"/>
      <c r="N249" s="170"/>
      <c r="O249" s="147"/>
      <c r="P249" s="143"/>
      <c r="Q249" s="170"/>
      <c r="R249" s="147"/>
      <c r="S249" s="143"/>
      <c r="T249" s="170"/>
      <c r="U249" s="147"/>
      <c r="V249" s="143"/>
      <c r="W249" s="170"/>
    </row>
    <row r="250" spans="1:23" ht="30" customHeight="1" outlineLevel="1" x14ac:dyDescent="0.35">
      <c r="A250"/>
      <c r="B250" s="216" t="s">
        <v>321</v>
      </c>
      <c r="C250" s="225" t="str">
        <f>Действ.тарифы!C251</f>
        <v>Внесение наличных денежных средств в банкоматах Банка и ПАО «РОСБАНК»</v>
      </c>
      <c r="D250" s="237" t="str">
        <f>Действ.тарифы!D251</f>
        <v>от внесенной суммы</v>
      </c>
      <c r="E250" s="220"/>
      <c r="F250" s="147"/>
      <c r="G250" s="143"/>
      <c r="H250" s="170"/>
      <c r="I250" s="147"/>
      <c r="J250" s="143"/>
      <c r="K250" s="170"/>
      <c r="L250" s="147"/>
      <c r="M250" s="143"/>
      <c r="N250" s="170"/>
      <c r="O250" s="147"/>
      <c r="P250" s="143"/>
      <c r="Q250" s="170"/>
      <c r="R250" s="147"/>
      <c r="S250" s="143"/>
      <c r="T250" s="170"/>
      <c r="U250" s="147"/>
      <c r="V250" s="143"/>
      <c r="W250" s="170"/>
    </row>
    <row r="251" spans="1:23" ht="30" customHeight="1" outlineLevel="1" x14ac:dyDescent="0.35">
      <c r="A251"/>
      <c r="B251" s="107" t="s">
        <v>323</v>
      </c>
      <c r="C251" s="106" t="str">
        <f>Действ.тарифы!C252</f>
        <v>Отчет по карте на бумажном носителе</v>
      </c>
      <c r="D251" s="237" t="str">
        <f>Действ.тарифы!D252</f>
        <v>за лист отчета</v>
      </c>
      <c r="E251" s="220"/>
      <c r="F251" s="147"/>
      <c r="G251" s="143"/>
      <c r="H251" s="170"/>
      <c r="I251" s="147"/>
      <c r="J251" s="143"/>
      <c r="K251" s="170"/>
      <c r="L251" s="147"/>
      <c r="M251" s="143"/>
      <c r="N251" s="170"/>
      <c r="O251" s="147"/>
      <c r="P251" s="143"/>
      <c r="Q251" s="170"/>
      <c r="R251" s="147"/>
      <c r="S251" s="143"/>
      <c r="T251" s="170"/>
      <c r="U251" s="147"/>
      <c r="V251" s="143"/>
      <c r="W251" s="170"/>
    </row>
    <row r="252" spans="1:23" ht="39" customHeight="1" outlineLevel="1" x14ac:dyDescent="0.35">
      <c r="A252"/>
      <c r="B252" s="216" t="s">
        <v>326</v>
      </c>
      <c r="C252" s="106" t="str">
        <f>Действ.тарифы!C253</f>
        <v>Отчет по счету карты на бумажном носителе</v>
      </c>
      <c r="D252" s="237" t="str">
        <f>Действ.тарифы!D253</f>
        <v>за лист отчета</v>
      </c>
      <c r="E252" s="220"/>
      <c r="F252" s="147"/>
      <c r="G252" s="143"/>
      <c r="H252" s="170"/>
      <c r="I252" s="147"/>
      <c r="J252" s="143"/>
      <c r="K252" s="170"/>
      <c r="L252" s="147"/>
      <c r="M252" s="143"/>
      <c r="N252" s="170"/>
      <c r="O252" s="147"/>
      <c r="P252" s="143"/>
      <c r="Q252" s="170"/>
      <c r="R252" s="147"/>
      <c r="S252" s="143"/>
      <c r="T252" s="170"/>
      <c r="U252" s="147"/>
      <c r="V252" s="143"/>
      <c r="W252" s="170"/>
    </row>
    <row r="253" spans="1:23" ht="30" customHeight="1" outlineLevel="1" x14ac:dyDescent="0.35">
      <c r="A253"/>
      <c r="B253" s="216" t="s">
        <v>327</v>
      </c>
      <c r="C253" s="106" t="str">
        <f>Действ.тарифы!C254</f>
        <v>Подключение СМС сервиса к корпоративной карте</v>
      </c>
      <c r="D253" s="237" t="str">
        <f>Действ.тарифы!D254</f>
        <v>за карту</v>
      </c>
      <c r="E253" s="15"/>
      <c r="F253" s="147"/>
      <c r="G253" s="143"/>
      <c r="H253" s="170"/>
      <c r="I253" s="147"/>
      <c r="J253" s="143"/>
      <c r="K253" s="170"/>
      <c r="L253" s="147"/>
      <c r="M253" s="143"/>
      <c r="N253" s="170"/>
      <c r="O253" s="147"/>
      <c r="P253" s="143"/>
      <c r="Q253" s="170"/>
      <c r="R253" s="147"/>
      <c r="S253" s="143"/>
      <c r="T253" s="170"/>
      <c r="U253" s="147"/>
      <c r="V253" s="143"/>
      <c r="W253" s="170"/>
    </row>
    <row r="254" spans="1:23" ht="30" customHeight="1" outlineLevel="1" x14ac:dyDescent="0.35">
      <c r="A254"/>
      <c r="B254" s="216" t="s">
        <v>328</v>
      </c>
      <c r="C254" s="106" t="str">
        <f>Действ.тарифы!C255</f>
        <v xml:space="preserve">Обслуживание СМС сервиса </v>
      </c>
      <c r="D254" s="238" t="str">
        <f>Действ.тарифы!D255</f>
        <v>за карту</v>
      </c>
      <c r="E254" s="15"/>
      <c r="F254" s="149"/>
      <c r="G254" s="150"/>
      <c r="H254" s="172"/>
      <c r="I254" s="149"/>
      <c r="J254" s="150"/>
      <c r="K254" s="172"/>
      <c r="L254" s="149"/>
      <c r="M254" s="150"/>
      <c r="N254" s="172"/>
      <c r="O254" s="149"/>
      <c r="P254" s="150"/>
      <c r="Q254" s="172"/>
      <c r="R254" s="149"/>
      <c r="S254" s="150"/>
      <c r="T254" s="172"/>
      <c r="U254" s="149"/>
      <c r="V254" s="150"/>
      <c r="W254" s="172"/>
    </row>
    <row r="255" spans="1:23" ht="15" customHeight="1" x14ac:dyDescent="0.35">
      <c r="A255"/>
    </row>
    <row r="256" spans="1:23" ht="15" customHeight="1" x14ac:dyDescent="0.35">
      <c r="A256"/>
    </row>
    <row r="257" spans="1:1" ht="15" customHeight="1" x14ac:dyDescent="0.35">
      <c r="A257"/>
    </row>
    <row r="258" spans="1:1" ht="15" customHeight="1" x14ac:dyDescent="0.35">
      <c r="A258"/>
    </row>
    <row r="259" spans="1:1" ht="15" customHeight="1" x14ac:dyDescent="0.35">
      <c r="A259"/>
    </row>
  </sheetData>
  <autoFilter ref="A4:X254">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R4:T4"/>
    <mergeCell ref="U4:W4"/>
    <mergeCell ref="R15:T15"/>
    <mergeCell ref="U15:W15"/>
    <mergeCell ref="R14:T14"/>
    <mergeCell ref="U14:W14"/>
    <mergeCell ref="R17:T17"/>
    <mergeCell ref="U17:W17"/>
    <mergeCell ref="O62:Q62"/>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 ref="I62:K62"/>
    <mergeCell ref="L62:N62"/>
    <mergeCell ref="F25:H25"/>
    <mergeCell ref="I25:K25"/>
    <mergeCell ref="I15:K15"/>
    <mergeCell ref="L15:N15"/>
    <mergeCell ref="F76:H76"/>
    <mergeCell ref="F95:H95"/>
    <mergeCell ref="F13:H13"/>
    <mergeCell ref="F18:H18"/>
    <mergeCell ref="O63:Q63"/>
    <mergeCell ref="L149:N149"/>
    <mergeCell ref="I129:K129"/>
    <mergeCell ref="L129:N129"/>
    <mergeCell ref="O129:Q129"/>
    <mergeCell ref="I76:K76"/>
    <mergeCell ref="L130:N130"/>
    <mergeCell ref="O130:Q130"/>
    <mergeCell ref="I128:K128"/>
    <mergeCell ref="L128:N128"/>
    <mergeCell ref="O128:Q128"/>
    <mergeCell ref="L117:N117"/>
    <mergeCell ref="O117:Q117"/>
    <mergeCell ref="L120:N120"/>
    <mergeCell ref="O120:Q120"/>
    <mergeCell ref="O103:Q103"/>
    <mergeCell ref="I103:K103"/>
    <mergeCell ref="L103:N103"/>
    <mergeCell ref="F128:H128"/>
    <mergeCell ref="F104:H104"/>
    <mergeCell ref="F106:H106"/>
    <mergeCell ref="F101:H101"/>
    <mergeCell ref="F102:H102"/>
    <mergeCell ref="F97:H97"/>
    <mergeCell ref="F96:H96"/>
    <mergeCell ref="A248:A249"/>
    <mergeCell ref="F230:H230"/>
    <mergeCell ref="F107:H107"/>
    <mergeCell ref="F100:H100"/>
    <mergeCell ref="I230:K230"/>
    <mergeCell ref="L230:N230"/>
    <mergeCell ref="O230:Q230"/>
    <mergeCell ref="F229:H229"/>
    <mergeCell ref="I229:K229"/>
    <mergeCell ref="L229:N229"/>
    <mergeCell ref="O229:Q229"/>
    <mergeCell ref="R230:T230"/>
    <mergeCell ref="I149:K149"/>
    <mergeCell ref="R229:T229"/>
    <mergeCell ref="F209:H209"/>
    <mergeCell ref="O194:Q194"/>
    <mergeCell ref="U229:W229"/>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L220:N220"/>
    <mergeCell ref="I18:K18"/>
    <mergeCell ref="R194:T194"/>
    <mergeCell ref="I209:K209"/>
    <mergeCell ref="L209:N209"/>
    <mergeCell ref="O209:Q209"/>
    <mergeCell ref="O193:Q193"/>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4:N4"/>
    <mergeCell ref="E4:E5"/>
    <mergeCell ref="O4:Q4"/>
    <mergeCell ref="L18:N18"/>
    <mergeCell ref="O18:Q18"/>
    <mergeCell ref="F26:H26"/>
    <mergeCell ref="I26:K26"/>
    <mergeCell ref="L26:N26"/>
    <mergeCell ref="O26:Q26"/>
    <mergeCell ref="I24:K24"/>
    <mergeCell ref="L24:N24"/>
    <mergeCell ref="L25:N25"/>
    <mergeCell ref="I13:K13"/>
    <mergeCell ref="L13:N13"/>
    <mergeCell ref="U194:W194"/>
    <mergeCell ref="I64:K64"/>
    <mergeCell ref="L64:N64"/>
    <mergeCell ref="O64:Q64"/>
    <mergeCell ref="F146:H146"/>
    <mergeCell ref="L146:N146"/>
    <mergeCell ref="L187:N187"/>
    <mergeCell ref="O187:Q187"/>
    <mergeCell ref="F156:H156"/>
    <mergeCell ref="L131:N131"/>
    <mergeCell ref="O146:Q146"/>
    <mergeCell ref="F131:H131"/>
    <mergeCell ref="I131:K131"/>
    <mergeCell ref="F190:H190"/>
    <mergeCell ref="F186:H186"/>
    <mergeCell ref="F194:H194"/>
    <mergeCell ref="F130:H130"/>
    <mergeCell ref="I130:K130"/>
    <mergeCell ref="U103:W103"/>
    <mergeCell ref="R103:T103"/>
    <mergeCell ref="F103:H103"/>
    <mergeCell ref="F92:H92"/>
    <mergeCell ref="F93:H93"/>
    <mergeCell ref="F94:H94"/>
    <mergeCell ref="U230:W230"/>
    <mergeCell ref="R102:T102"/>
    <mergeCell ref="F224:H224"/>
    <mergeCell ref="I224:K224"/>
    <mergeCell ref="L224:N224"/>
    <mergeCell ref="O224:Q224"/>
    <mergeCell ref="F220:H220"/>
    <mergeCell ref="I220:K220"/>
    <mergeCell ref="F214:H214"/>
    <mergeCell ref="I214:K214"/>
    <mergeCell ref="L214:N214"/>
    <mergeCell ref="O214:Q214"/>
    <mergeCell ref="F191:H191"/>
    <mergeCell ref="I193:K193"/>
    <mergeCell ref="L193:N193"/>
    <mergeCell ref="O220:Q220"/>
    <mergeCell ref="O131:Q131"/>
    <mergeCell ref="I102:K102"/>
    <mergeCell ref="L102:N102"/>
    <mergeCell ref="O102:Q102"/>
    <mergeCell ref="U102:W102"/>
    <mergeCell ref="I194:K194"/>
    <mergeCell ref="L194:N194"/>
    <mergeCell ref="F216:H216"/>
  </mergeCells>
  <pageMargins left="0.7" right="0.7" top="0.75" bottom="0.75" header="0.3" footer="0.3"/>
  <pageSetup paperSize="9" scale="36" orientation="landscape" r:id="rId1"/>
  <ignoredErrors>
    <ignoredError sqref="B185:B186 B189:B193"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91"/>
  <sheetViews>
    <sheetView tabSelected="1" zoomScale="85" zoomScaleNormal="85" workbookViewId="0">
      <pane xSplit="1" ySplit="4" topLeftCell="B190" activePane="bottomRight" state="frozen"/>
      <selection pane="topRight" activeCell="B1" sqref="B1"/>
      <selection pane="bottomLeft" activeCell="A5" sqref="A5"/>
      <selection pane="bottomRight" activeCell="X192" sqref="X192"/>
    </sheetView>
  </sheetViews>
  <sheetFormatPr defaultRowHeight="14.5" outlineLevelCol="1" x14ac:dyDescent="0.35"/>
  <cols>
    <col min="1" max="1" width="6.1796875" style="314" customWidth="1"/>
    <col min="2" max="2" width="15.453125" style="360" customWidth="1"/>
    <col min="3" max="3" width="16.7265625" style="360" customWidth="1"/>
    <col min="4" max="4" width="13.7265625" style="360" customWidth="1"/>
    <col min="5" max="5" width="9.7265625" style="360" customWidth="1"/>
    <col min="6" max="16" width="3.26953125" style="268" customWidth="1" outlineLevel="1"/>
    <col min="17" max="17" width="5.7265625" style="268" customWidth="1" outlineLevel="1"/>
    <col min="18" max="22" width="4.453125" style="268" hidden="1" customWidth="1" outlineLevel="1"/>
    <col min="23" max="23" width="104.7265625" style="268" customWidth="1" collapsed="1"/>
    <col min="24" max="24" width="28.7265625" style="268" customWidth="1"/>
    <col min="25" max="25" width="20.81640625" style="269" customWidth="1"/>
    <col min="26" max="26" width="78.453125" style="450" customWidth="1"/>
  </cols>
  <sheetData>
    <row r="2" spans="1:25" ht="15.5" x14ac:dyDescent="0.35">
      <c r="A2" s="697" t="s">
        <v>445</v>
      </c>
      <c r="B2" s="698"/>
      <c r="C2" s="698"/>
      <c r="D2" s="698"/>
      <c r="E2" s="698"/>
      <c r="F2" s="699"/>
      <c r="G2" s="699"/>
      <c r="H2" s="699"/>
      <c r="I2" s="699"/>
      <c r="J2" s="699"/>
      <c r="K2" s="699"/>
      <c r="L2" s="699"/>
      <c r="M2" s="699"/>
      <c r="N2" s="699"/>
      <c r="O2" s="699"/>
      <c r="P2" s="699"/>
      <c r="Q2" s="699"/>
      <c r="R2" s="699"/>
      <c r="S2" s="699"/>
      <c r="T2" s="699"/>
      <c r="U2" s="699"/>
      <c r="V2" s="699"/>
      <c r="W2" s="699"/>
      <c r="X2" s="699"/>
      <c r="Y2" s="700"/>
    </row>
    <row r="3" spans="1:25" ht="30" customHeight="1" x14ac:dyDescent="0.35">
      <c r="A3" s="703" t="s">
        <v>440</v>
      </c>
      <c r="B3" s="694" t="s">
        <v>441</v>
      </c>
      <c r="C3" s="695"/>
      <c r="D3" s="695"/>
      <c r="E3" s="696"/>
      <c r="F3" s="705" t="s">
        <v>467</v>
      </c>
      <c r="G3" s="706"/>
      <c r="H3" s="706"/>
      <c r="I3" s="706"/>
      <c r="J3" s="706"/>
      <c r="K3" s="706"/>
      <c r="L3" s="706"/>
      <c r="M3" s="706"/>
      <c r="N3" s="706"/>
      <c r="O3" s="706"/>
      <c r="P3" s="706"/>
      <c r="Q3" s="706"/>
      <c r="R3" s="707" t="s">
        <v>559</v>
      </c>
      <c r="S3" s="707"/>
      <c r="T3" s="707"/>
      <c r="U3" s="707"/>
      <c r="V3" s="708"/>
      <c r="W3" s="701" t="s">
        <v>442</v>
      </c>
      <c r="X3" s="701" t="s">
        <v>443</v>
      </c>
      <c r="Y3" s="701" t="s">
        <v>444</v>
      </c>
    </row>
    <row r="4" spans="1:25" ht="105" customHeight="1" x14ac:dyDescent="0.35">
      <c r="A4" s="704"/>
      <c r="B4" s="363" t="s">
        <v>570</v>
      </c>
      <c r="C4" s="363" t="s">
        <v>71</v>
      </c>
      <c r="D4" s="363" t="s">
        <v>592</v>
      </c>
      <c r="E4" s="364" t="s">
        <v>595</v>
      </c>
      <c r="F4" s="281" t="s">
        <v>468</v>
      </c>
      <c r="G4" s="281" t="s">
        <v>0</v>
      </c>
      <c r="H4" s="281" t="s">
        <v>890</v>
      </c>
      <c r="I4" s="281" t="s">
        <v>244</v>
      </c>
      <c r="J4" s="329" t="s">
        <v>354</v>
      </c>
      <c r="K4" s="329" t="s">
        <v>355</v>
      </c>
      <c r="L4" s="329" t="s">
        <v>356</v>
      </c>
      <c r="M4" s="329" t="s">
        <v>357</v>
      </c>
      <c r="N4" s="329" t="s">
        <v>300</v>
      </c>
      <c r="O4" s="329" t="s">
        <v>1</v>
      </c>
      <c r="P4" s="281" t="s">
        <v>417</v>
      </c>
      <c r="Q4" s="281" t="s">
        <v>469</v>
      </c>
      <c r="R4" s="346" t="s">
        <v>470</v>
      </c>
      <c r="S4" s="346" t="s">
        <v>181</v>
      </c>
      <c r="T4" s="346" t="s">
        <v>534</v>
      </c>
      <c r="U4" s="329" t="s">
        <v>353</v>
      </c>
      <c r="V4" s="462" t="s">
        <v>2</v>
      </c>
      <c r="W4" s="702"/>
      <c r="X4" s="702"/>
      <c r="Y4" s="702"/>
    </row>
    <row r="5" spans="1:25" ht="367.5" x14ac:dyDescent="0.35">
      <c r="A5" s="272">
        <v>1</v>
      </c>
      <c r="B5" s="273" t="s">
        <v>567</v>
      </c>
      <c r="C5" s="273"/>
      <c r="D5" s="273"/>
      <c r="E5" s="273" t="s">
        <v>571</v>
      </c>
      <c r="F5" s="273"/>
      <c r="G5" s="273"/>
      <c r="H5" s="273"/>
      <c r="I5" s="273"/>
      <c r="J5" s="273" t="s">
        <v>471</v>
      </c>
      <c r="K5" s="273" t="s">
        <v>471</v>
      </c>
      <c r="L5" s="273" t="s">
        <v>471</v>
      </c>
      <c r="M5" s="273" t="s">
        <v>471</v>
      </c>
      <c r="N5" s="273" t="s">
        <v>471</v>
      </c>
      <c r="O5" s="273" t="s">
        <v>471</v>
      </c>
      <c r="P5" s="282"/>
      <c r="Q5" s="273"/>
      <c r="R5" s="347"/>
      <c r="S5" s="347" t="s">
        <v>471</v>
      </c>
      <c r="T5" s="353"/>
      <c r="U5" s="353"/>
      <c r="V5" s="353"/>
      <c r="W5" s="270" t="s">
        <v>472</v>
      </c>
      <c r="X5" s="273" t="s">
        <v>545</v>
      </c>
      <c r="Y5" s="274" t="s">
        <v>447</v>
      </c>
    </row>
    <row r="6" spans="1:25" ht="163.5" x14ac:dyDescent="0.35">
      <c r="A6" s="272">
        <v>2</v>
      </c>
      <c r="B6" s="273" t="s">
        <v>567</v>
      </c>
      <c r="C6" s="273"/>
      <c r="D6" s="273"/>
      <c r="E6" s="273" t="s">
        <v>603</v>
      </c>
      <c r="F6" s="273"/>
      <c r="G6" s="273"/>
      <c r="H6" s="273"/>
      <c r="I6" s="273"/>
      <c r="J6" s="273"/>
      <c r="K6" s="273"/>
      <c r="L6" s="273"/>
      <c r="M6" s="273"/>
      <c r="N6" s="273"/>
      <c r="O6" s="273"/>
      <c r="P6" s="282"/>
      <c r="Q6" s="273"/>
      <c r="R6" s="347"/>
      <c r="S6" s="347" t="s">
        <v>471</v>
      </c>
      <c r="T6" s="353"/>
      <c r="U6" s="353"/>
      <c r="V6" s="353"/>
      <c r="W6" s="270" t="s">
        <v>446</v>
      </c>
      <c r="X6" s="273" t="s">
        <v>545</v>
      </c>
      <c r="Y6" s="274" t="s">
        <v>447</v>
      </c>
    </row>
    <row r="7" spans="1:25" ht="50" x14ac:dyDescent="0.35">
      <c r="A7" s="272">
        <v>3</v>
      </c>
      <c r="B7" s="273" t="s">
        <v>567</v>
      </c>
      <c r="C7" s="273"/>
      <c r="D7" s="273"/>
      <c r="E7" s="273" t="s">
        <v>606</v>
      </c>
      <c r="F7" s="273"/>
      <c r="G7" s="273"/>
      <c r="H7" s="273"/>
      <c r="I7" s="273"/>
      <c r="J7" s="273"/>
      <c r="K7" s="273"/>
      <c r="L7" s="273"/>
      <c r="M7" s="273"/>
      <c r="N7" s="273"/>
      <c r="O7" s="273"/>
      <c r="P7" s="282"/>
      <c r="Q7" s="273"/>
      <c r="R7" s="347"/>
      <c r="S7" s="347" t="s">
        <v>471</v>
      </c>
      <c r="T7" s="353"/>
      <c r="U7" s="353"/>
      <c r="V7" s="353"/>
      <c r="W7" s="273" t="s">
        <v>451</v>
      </c>
      <c r="X7" s="273" t="s">
        <v>545</v>
      </c>
      <c r="Y7" s="274" t="s">
        <v>447</v>
      </c>
    </row>
    <row r="8" spans="1:25" ht="87.5" x14ac:dyDescent="0.35">
      <c r="A8" s="272">
        <v>5</v>
      </c>
      <c r="B8" s="273" t="s">
        <v>568</v>
      </c>
      <c r="C8" s="273"/>
      <c r="D8" s="273"/>
      <c r="E8" s="273" t="s">
        <v>612</v>
      </c>
      <c r="F8" s="273" t="s">
        <v>471</v>
      </c>
      <c r="G8" s="273" t="s">
        <v>471</v>
      </c>
      <c r="H8" s="273"/>
      <c r="I8" s="273" t="s">
        <v>471</v>
      </c>
      <c r="J8" s="273" t="s">
        <v>471</v>
      </c>
      <c r="K8" s="273" t="s">
        <v>471</v>
      </c>
      <c r="L8" s="273" t="s">
        <v>471</v>
      </c>
      <c r="M8" s="273" t="s">
        <v>471</v>
      </c>
      <c r="N8" s="273" t="s">
        <v>471</v>
      </c>
      <c r="O8" s="273" t="s">
        <v>471</v>
      </c>
      <c r="P8" s="282" t="s">
        <v>471</v>
      </c>
      <c r="Q8" s="273"/>
      <c r="R8" s="347" t="s">
        <v>471</v>
      </c>
      <c r="S8" s="347" t="s">
        <v>471</v>
      </c>
      <c r="T8" s="353"/>
      <c r="U8" s="353"/>
      <c r="V8" s="353" t="s">
        <v>471</v>
      </c>
      <c r="W8" s="273" t="s">
        <v>448</v>
      </c>
      <c r="X8" s="273" t="s">
        <v>545</v>
      </c>
      <c r="Y8" s="274" t="s">
        <v>447</v>
      </c>
    </row>
    <row r="9" spans="1:25" ht="87.5" x14ac:dyDescent="0.35">
      <c r="A9" s="272">
        <v>6</v>
      </c>
      <c r="B9" s="273" t="s">
        <v>568</v>
      </c>
      <c r="C9" s="273"/>
      <c r="D9" s="273"/>
      <c r="E9" s="273" t="s">
        <v>613</v>
      </c>
      <c r="F9" s="273"/>
      <c r="G9" s="273"/>
      <c r="H9" s="273"/>
      <c r="I9" s="273"/>
      <c r="J9" s="273"/>
      <c r="K9" s="273"/>
      <c r="L9" s="273"/>
      <c r="M9" s="273"/>
      <c r="N9" s="273"/>
      <c r="O9" s="273"/>
      <c r="P9" s="282"/>
      <c r="Q9" s="273"/>
      <c r="R9" s="347"/>
      <c r="S9" s="347"/>
      <c r="T9" s="353"/>
      <c r="U9" s="353"/>
      <c r="V9" s="353"/>
      <c r="W9" s="273" t="s">
        <v>449</v>
      </c>
      <c r="X9" s="273" t="s">
        <v>545</v>
      </c>
      <c r="Y9" s="274" t="s">
        <v>447</v>
      </c>
    </row>
    <row r="10" spans="1:25" ht="50" x14ac:dyDescent="0.35">
      <c r="A10" s="272">
        <v>7</v>
      </c>
      <c r="B10" s="273" t="s">
        <v>569</v>
      </c>
      <c r="C10" s="273"/>
      <c r="D10" s="273"/>
      <c r="E10" s="273"/>
      <c r="F10" s="273"/>
      <c r="G10" s="273"/>
      <c r="H10" s="273"/>
      <c r="I10" s="273" t="s">
        <v>471</v>
      </c>
      <c r="J10" s="273"/>
      <c r="K10" s="273"/>
      <c r="L10" s="273"/>
      <c r="M10" s="273"/>
      <c r="N10" s="273"/>
      <c r="O10" s="273"/>
      <c r="P10" s="282"/>
      <c r="Q10" s="273"/>
      <c r="R10" s="347"/>
      <c r="S10" s="347"/>
      <c r="T10" s="353"/>
      <c r="U10" s="353"/>
      <c r="V10" s="353"/>
      <c r="W10" s="273" t="s">
        <v>450</v>
      </c>
      <c r="X10" s="273" t="s">
        <v>545</v>
      </c>
      <c r="Y10" s="274" t="s">
        <v>447</v>
      </c>
    </row>
    <row r="11" spans="1:25" ht="156" x14ac:dyDescent="0.35">
      <c r="A11" s="272">
        <v>8</v>
      </c>
      <c r="B11" s="273" t="s">
        <v>572</v>
      </c>
      <c r="C11" s="273" t="s">
        <v>574</v>
      </c>
      <c r="D11" s="273" t="s">
        <v>588</v>
      </c>
      <c r="E11" s="273" t="s">
        <v>628</v>
      </c>
      <c r="F11" s="273" t="s">
        <v>471</v>
      </c>
      <c r="G11" s="273" t="s">
        <v>471</v>
      </c>
      <c r="H11" s="273"/>
      <c r="I11" s="273" t="s">
        <v>471</v>
      </c>
      <c r="J11" s="273"/>
      <c r="K11" s="273"/>
      <c r="L11" s="273"/>
      <c r="M11" s="273"/>
      <c r="N11" s="273"/>
      <c r="O11" s="273"/>
      <c r="P11" s="282"/>
      <c r="Q11" s="273"/>
      <c r="R11" s="347"/>
      <c r="S11" s="347"/>
      <c r="T11" s="353"/>
      <c r="U11" s="353"/>
      <c r="V11" s="353" t="s">
        <v>471</v>
      </c>
      <c r="W11" s="275" t="s">
        <v>493</v>
      </c>
      <c r="X11" s="273" t="s">
        <v>545</v>
      </c>
      <c r="Y11" s="274" t="s">
        <v>447</v>
      </c>
    </row>
    <row r="12" spans="1:25" ht="52" x14ac:dyDescent="0.35">
      <c r="A12" s="272">
        <v>9</v>
      </c>
      <c r="B12" s="273" t="s">
        <v>572</v>
      </c>
      <c r="C12" s="273" t="s">
        <v>574</v>
      </c>
      <c r="D12" s="273" t="s">
        <v>593</v>
      </c>
      <c r="E12" s="273" t="s">
        <v>596</v>
      </c>
      <c r="F12" s="273" t="s">
        <v>471</v>
      </c>
      <c r="G12" s="273" t="s">
        <v>471</v>
      </c>
      <c r="H12" s="273"/>
      <c r="I12" s="273" t="s">
        <v>471</v>
      </c>
      <c r="J12" s="273"/>
      <c r="K12" s="273"/>
      <c r="L12" s="273"/>
      <c r="M12" s="273"/>
      <c r="N12" s="273"/>
      <c r="O12" s="273"/>
      <c r="P12" s="282"/>
      <c r="Q12" s="273"/>
      <c r="R12" s="347"/>
      <c r="S12" s="347"/>
      <c r="T12" s="353"/>
      <c r="U12" s="353"/>
      <c r="V12" s="353" t="s">
        <v>471</v>
      </c>
      <c r="W12" s="275" t="s">
        <v>495</v>
      </c>
      <c r="X12" s="273" t="s">
        <v>545</v>
      </c>
      <c r="Y12" s="274" t="s">
        <v>447</v>
      </c>
    </row>
    <row r="13" spans="1:25" ht="117" x14ac:dyDescent="0.35">
      <c r="A13" s="272">
        <v>10</v>
      </c>
      <c r="B13" s="273" t="s">
        <v>572</v>
      </c>
      <c r="C13" s="273" t="s">
        <v>575</v>
      </c>
      <c r="D13" s="273" t="s">
        <v>588</v>
      </c>
      <c r="E13" s="273" t="s">
        <v>629</v>
      </c>
      <c r="F13" s="273" t="s">
        <v>471</v>
      </c>
      <c r="G13" s="273" t="s">
        <v>471</v>
      </c>
      <c r="H13" s="273"/>
      <c r="I13" s="273" t="s">
        <v>471</v>
      </c>
      <c r="J13" s="273" t="s">
        <v>471</v>
      </c>
      <c r="K13" s="273" t="s">
        <v>471</v>
      </c>
      <c r="L13" s="273" t="s">
        <v>471</v>
      </c>
      <c r="M13" s="273" t="s">
        <v>471</v>
      </c>
      <c r="N13" s="273" t="s">
        <v>471</v>
      </c>
      <c r="O13" s="273" t="s">
        <v>471</v>
      </c>
      <c r="P13" s="282"/>
      <c r="Q13" s="273"/>
      <c r="R13" s="347" t="s">
        <v>471</v>
      </c>
      <c r="S13" s="347"/>
      <c r="T13" s="353"/>
      <c r="U13" s="353"/>
      <c r="V13" s="353" t="s">
        <v>471</v>
      </c>
      <c r="W13" s="275" t="s">
        <v>452</v>
      </c>
      <c r="X13" s="273" t="s">
        <v>545</v>
      </c>
      <c r="Y13" s="274" t="s">
        <v>447</v>
      </c>
    </row>
    <row r="14" spans="1:25" ht="275" x14ac:dyDescent="0.35">
      <c r="A14" s="272">
        <v>11</v>
      </c>
      <c r="B14" s="273" t="s">
        <v>572</v>
      </c>
      <c r="C14" s="273" t="s">
        <v>577</v>
      </c>
      <c r="D14" s="273" t="s">
        <v>588</v>
      </c>
      <c r="E14" s="273" t="s">
        <v>604</v>
      </c>
      <c r="F14" s="273"/>
      <c r="G14" s="273" t="s">
        <v>471</v>
      </c>
      <c r="H14" s="273"/>
      <c r="I14" s="273" t="s">
        <v>471</v>
      </c>
      <c r="J14" s="273" t="s">
        <v>471</v>
      </c>
      <c r="K14" s="273" t="s">
        <v>471</v>
      </c>
      <c r="L14" s="273" t="s">
        <v>471</v>
      </c>
      <c r="M14" s="273" t="s">
        <v>471</v>
      </c>
      <c r="N14" s="273" t="s">
        <v>471</v>
      </c>
      <c r="O14" s="273" t="s">
        <v>471</v>
      </c>
      <c r="P14" s="282"/>
      <c r="Q14" s="273"/>
      <c r="R14" s="347"/>
      <c r="S14" s="347"/>
      <c r="T14" s="353"/>
      <c r="U14" s="353"/>
      <c r="V14" s="353" t="s">
        <v>471</v>
      </c>
      <c r="W14" s="273" t="s">
        <v>453</v>
      </c>
      <c r="X14" s="273" t="s">
        <v>545</v>
      </c>
      <c r="Y14" s="274" t="s">
        <v>447</v>
      </c>
    </row>
    <row r="15" spans="1:25" ht="155.5" x14ac:dyDescent="0.35">
      <c r="A15" s="272">
        <v>12</v>
      </c>
      <c r="B15" s="273" t="s">
        <v>572</v>
      </c>
      <c r="C15" s="273" t="s">
        <v>576</v>
      </c>
      <c r="D15" s="273" t="s">
        <v>588</v>
      </c>
      <c r="E15" s="273" t="s">
        <v>628</v>
      </c>
      <c r="F15" s="273" t="s">
        <v>471</v>
      </c>
      <c r="G15" s="273" t="s">
        <v>471</v>
      </c>
      <c r="H15" s="273"/>
      <c r="I15" s="273" t="s">
        <v>471</v>
      </c>
      <c r="J15" s="273" t="s">
        <v>471</v>
      </c>
      <c r="K15" s="273" t="s">
        <v>471</v>
      </c>
      <c r="L15" s="273" t="s">
        <v>471</v>
      </c>
      <c r="M15" s="273" t="s">
        <v>471</v>
      </c>
      <c r="N15" s="273" t="s">
        <v>471</v>
      </c>
      <c r="O15" s="273" t="s">
        <v>471</v>
      </c>
      <c r="P15" s="282" t="s">
        <v>471</v>
      </c>
      <c r="Q15" s="273"/>
      <c r="R15" s="347" t="s">
        <v>471</v>
      </c>
      <c r="S15" s="347" t="s">
        <v>471</v>
      </c>
      <c r="T15" s="353"/>
      <c r="U15" s="353"/>
      <c r="V15" s="353" t="s">
        <v>471</v>
      </c>
      <c r="W15" s="273" t="s">
        <v>454</v>
      </c>
      <c r="X15" s="273" t="s">
        <v>545</v>
      </c>
      <c r="Y15" s="274" t="s">
        <v>447</v>
      </c>
    </row>
    <row r="16" spans="1:25" ht="62.5" x14ac:dyDescent="0.35">
      <c r="A16" s="272">
        <v>13</v>
      </c>
      <c r="B16" s="273" t="s">
        <v>572</v>
      </c>
      <c r="C16" s="273" t="s">
        <v>579</v>
      </c>
      <c r="D16" s="273" t="s">
        <v>588</v>
      </c>
      <c r="E16" s="273" t="s">
        <v>609</v>
      </c>
      <c r="F16" s="273"/>
      <c r="G16" s="273"/>
      <c r="H16" s="273"/>
      <c r="I16" s="273" t="s">
        <v>471</v>
      </c>
      <c r="J16" s="273"/>
      <c r="K16" s="273"/>
      <c r="L16" s="273"/>
      <c r="M16" s="273"/>
      <c r="N16" s="273"/>
      <c r="O16" s="273"/>
      <c r="P16" s="282"/>
      <c r="Q16" s="273"/>
      <c r="R16" s="347"/>
      <c r="S16" s="347"/>
      <c r="T16" s="353"/>
      <c r="U16" s="353"/>
      <c r="V16" s="353" t="s">
        <v>471</v>
      </c>
      <c r="W16" s="273" t="s">
        <v>455</v>
      </c>
      <c r="X16" s="273" t="s">
        <v>545</v>
      </c>
      <c r="Y16" s="274" t="s">
        <v>447</v>
      </c>
    </row>
    <row r="17" spans="1:26" ht="50" x14ac:dyDescent="0.35">
      <c r="A17" s="272">
        <v>14</v>
      </c>
      <c r="B17" s="273" t="s">
        <v>572</v>
      </c>
      <c r="C17" s="273" t="s">
        <v>579</v>
      </c>
      <c r="D17" s="273" t="s">
        <v>593</v>
      </c>
      <c r="E17" s="273" t="s">
        <v>590</v>
      </c>
      <c r="F17" s="273" t="s">
        <v>471</v>
      </c>
      <c r="G17" s="273"/>
      <c r="H17" s="273"/>
      <c r="I17" s="273" t="s">
        <v>471</v>
      </c>
      <c r="J17" s="273"/>
      <c r="K17" s="273"/>
      <c r="L17" s="273"/>
      <c r="M17" s="273"/>
      <c r="N17" s="273"/>
      <c r="O17" s="273"/>
      <c r="P17" s="282" t="s">
        <v>471</v>
      </c>
      <c r="Q17" s="273"/>
      <c r="R17" s="347"/>
      <c r="S17" s="347"/>
      <c r="T17" s="353"/>
      <c r="U17" s="353"/>
      <c r="V17" s="353" t="s">
        <v>471</v>
      </c>
      <c r="W17" s="273" t="s">
        <v>473</v>
      </c>
      <c r="X17" s="273" t="s">
        <v>545</v>
      </c>
      <c r="Y17" s="274" t="s">
        <v>447</v>
      </c>
    </row>
    <row r="18" spans="1:26" ht="50" x14ac:dyDescent="0.35">
      <c r="A18" s="272">
        <v>15</v>
      </c>
      <c r="B18" s="273" t="s">
        <v>572</v>
      </c>
      <c r="C18" s="273" t="s">
        <v>579</v>
      </c>
      <c r="D18" s="273" t="s">
        <v>593</v>
      </c>
      <c r="E18" s="273" t="s">
        <v>597</v>
      </c>
      <c r="F18" s="273"/>
      <c r="G18" s="273"/>
      <c r="H18" s="273"/>
      <c r="I18" s="273"/>
      <c r="J18" s="273"/>
      <c r="K18" s="273"/>
      <c r="L18" s="273"/>
      <c r="M18" s="273"/>
      <c r="N18" s="273"/>
      <c r="O18" s="273"/>
      <c r="P18" s="282" t="s">
        <v>471</v>
      </c>
      <c r="Q18" s="273"/>
      <c r="R18" s="347"/>
      <c r="S18" s="347"/>
      <c r="T18" s="353"/>
      <c r="U18" s="353"/>
      <c r="V18" s="353"/>
      <c r="W18" s="273" t="s">
        <v>458</v>
      </c>
      <c r="X18" s="273" t="s">
        <v>545</v>
      </c>
      <c r="Y18" s="274" t="s">
        <v>447</v>
      </c>
    </row>
    <row r="19" spans="1:26" ht="50" x14ac:dyDescent="0.35">
      <c r="A19" s="272">
        <v>16</v>
      </c>
      <c r="B19" s="273" t="s">
        <v>572</v>
      </c>
      <c r="C19" s="273" t="s">
        <v>579</v>
      </c>
      <c r="D19" s="273" t="s">
        <v>593</v>
      </c>
      <c r="E19" s="273" t="s">
        <v>598</v>
      </c>
      <c r="F19" s="273"/>
      <c r="G19" s="273"/>
      <c r="H19" s="273"/>
      <c r="I19" s="273" t="s">
        <v>471</v>
      </c>
      <c r="J19" s="273"/>
      <c r="K19" s="273"/>
      <c r="L19" s="273"/>
      <c r="M19" s="273"/>
      <c r="N19" s="273"/>
      <c r="O19" s="273"/>
      <c r="P19" s="282" t="s">
        <v>471</v>
      </c>
      <c r="Q19" s="273"/>
      <c r="R19" s="347"/>
      <c r="S19" s="347"/>
      <c r="T19" s="353"/>
      <c r="U19" s="353"/>
      <c r="V19" s="353"/>
      <c r="W19" s="273" t="s">
        <v>459</v>
      </c>
      <c r="X19" s="273" t="s">
        <v>545</v>
      </c>
      <c r="Y19" s="274" t="s">
        <v>447</v>
      </c>
    </row>
    <row r="20" spans="1:26" ht="143" x14ac:dyDescent="0.35">
      <c r="A20" s="272">
        <v>17</v>
      </c>
      <c r="B20" s="273" t="s">
        <v>572</v>
      </c>
      <c r="C20" s="273" t="s">
        <v>582</v>
      </c>
      <c r="D20" s="273" t="s">
        <v>588</v>
      </c>
      <c r="E20" s="273" t="s">
        <v>604</v>
      </c>
      <c r="F20" s="279"/>
      <c r="G20" s="279"/>
      <c r="H20" s="279"/>
      <c r="I20" s="279"/>
      <c r="J20" s="279"/>
      <c r="K20" s="279"/>
      <c r="L20" s="279"/>
      <c r="M20" s="279"/>
      <c r="N20" s="279" t="s">
        <v>471</v>
      </c>
      <c r="O20" s="279"/>
      <c r="P20" s="283"/>
      <c r="Q20" s="279"/>
      <c r="R20" s="348"/>
      <c r="S20" s="348"/>
      <c r="T20" s="354"/>
      <c r="U20" s="354"/>
      <c r="V20" s="354"/>
      <c r="W20" s="277" t="s">
        <v>461</v>
      </c>
      <c r="X20" s="273" t="s">
        <v>545</v>
      </c>
      <c r="Y20" s="274" t="s">
        <v>447</v>
      </c>
    </row>
    <row r="21" spans="1:26" ht="104" x14ac:dyDescent="0.35">
      <c r="A21" s="272">
        <v>18</v>
      </c>
      <c r="B21" s="273" t="s">
        <v>572</v>
      </c>
      <c r="C21" s="273" t="s">
        <v>582</v>
      </c>
      <c r="D21" s="273" t="s">
        <v>588</v>
      </c>
      <c r="E21" s="273" t="s">
        <v>605</v>
      </c>
      <c r="F21" s="280"/>
      <c r="G21" s="280"/>
      <c r="H21" s="280"/>
      <c r="I21" s="280"/>
      <c r="J21" s="280"/>
      <c r="K21" s="280"/>
      <c r="L21" s="280"/>
      <c r="M21" s="280"/>
      <c r="N21" s="280" t="s">
        <v>471</v>
      </c>
      <c r="O21" s="280"/>
      <c r="P21" s="284"/>
      <c r="Q21" s="280"/>
      <c r="R21" s="349"/>
      <c r="S21" s="349"/>
      <c r="T21" s="355"/>
      <c r="U21" s="355"/>
      <c r="V21" s="355"/>
      <c r="W21" s="278" t="s">
        <v>462</v>
      </c>
      <c r="X21" s="273" t="s">
        <v>545</v>
      </c>
      <c r="Y21" s="274" t="s">
        <v>447</v>
      </c>
    </row>
    <row r="22" spans="1:26" ht="50" x14ac:dyDescent="0.35">
      <c r="A22" s="272">
        <v>19</v>
      </c>
      <c r="B22" s="273" t="s">
        <v>572</v>
      </c>
      <c r="C22" s="273" t="s">
        <v>574</v>
      </c>
      <c r="D22" s="273" t="s">
        <v>593</v>
      </c>
      <c r="E22" s="273" t="s">
        <v>599</v>
      </c>
      <c r="F22" s="273"/>
      <c r="G22" s="273"/>
      <c r="H22" s="273"/>
      <c r="I22" s="273"/>
      <c r="J22" s="273" t="s">
        <v>471</v>
      </c>
      <c r="K22" s="273" t="s">
        <v>471</v>
      </c>
      <c r="L22" s="273" t="s">
        <v>471</v>
      </c>
      <c r="M22" s="273" t="s">
        <v>471</v>
      </c>
      <c r="N22" s="273" t="s">
        <v>471</v>
      </c>
      <c r="O22" s="273" t="s">
        <v>471</v>
      </c>
      <c r="P22" s="282"/>
      <c r="Q22" s="273"/>
      <c r="R22" s="347"/>
      <c r="S22" s="347"/>
      <c r="T22" s="353"/>
      <c r="U22" s="353"/>
      <c r="V22" s="353"/>
      <c r="W22" s="273" t="s">
        <v>460</v>
      </c>
      <c r="X22" s="273" t="s">
        <v>545</v>
      </c>
      <c r="Y22" s="274" t="s">
        <v>447</v>
      </c>
    </row>
    <row r="23" spans="1:26" ht="100" x14ac:dyDescent="0.35">
      <c r="A23" s="272">
        <v>20</v>
      </c>
      <c r="B23" s="273" t="s">
        <v>572</v>
      </c>
      <c r="C23" s="273" t="s">
        <v>577</v>
      </c>
      <c r="D23" s="273" t="s">
        <v>593</v>
      </c>
      <c r="E23" s="273" t="s">
        <v>616</v>
      </c>
      <c r="F23" s="273"/>
      <c r="G23" s="273"/>
      <c r="H23" s="273"/>
      <c r="I23" s="273"/>
      <c r="J23" s="273" t="s">
        <v>471</v>
      </c>
      <c r="K23" s="273" t="s">
        <v>471</v>
      </c>
      <c r="L23" s="273" t="s">
        <v>471</v>
      </c>
      <c r="M23" s="273" t="s">
        <v>471</v>
      </c>
      <c r="N23" s="273" t="s">
        <v>471</v>
      </c>
      <c r="O23" s="273" t="s">
        <v>471</v>
      </c>
      <c r="P23" s="282"/>
      <c r="Q23" s="273"/>
      <c r="R23" s="347"/>
      <c r="S23" s="347"/>
      <c r="T23" s="353"/>
      <c r="U23" s="353"/>
      <c r="V23" s="353"/>
      <c r="W23" s="273" t="s">
        <v>463</v>
      </c>
      <c r="X23" s="273" t="s">
        <v>545</v>
      </c>
      <c r="Y23" s="274" t="s">
        <v>447</v>
      </c>
    </row>
    <row r="24" spans="1:26" ht="112.5" x14ac:dyDescent="0.35">
      <c r="A24" s="272">
        <v>21</v>
      </c>
      <c r="B24" s="273" t="s">
        <v>572</v>
      </c>
      <c r="C24" s="273" t="s">
        <v>576</v>
      </c>
      <c r="D24" s="273" t="s">
        <v>593</v>
      </c>
      <c r="E24" s="273" t="s">
        <v>617</v>
      </c>
      <c r="F24" s="273"/>
      <c r="G24" s="273"/>
      <c r="H24" s="273"/>
      <c r="I24" s="273"/>
      <c r="J24" s="273" t="s">
        <v>471</v>
      </c>
      <c r="K24" s="273" t="s">
        <v>471</v>
      </c>
      <c r="L24" s="273" t="s">
        <v>471</v>
      </c>
      <c r="M24" s="273" t="s">
        <v>471</v>
      </c>
      <c r="N24" s="273" t="s">
        <v>471</v>
      </c>
      <c r="O24" s="273" t="s">
        <v>471</v>
      </c>
      <c r="P24" s="282"/>
      <c r="Q24" s="273"/>
      <c r="R24" s="347"/>
      <c r="S24" s="347"/>
      <c r="T24" s="353"/>
      <c r="U24" s="353"/>
      <c r="V24" s="353"/>
      <c r="W24" s="273" t="s">
        <v>464</v>
      </c>
      <c r="X24" s="273" t="s">
        <v>545</v>
      </c>
      <c r="Y24" s="274" t="s">
        <v>447</v>
      </c>
    </row>
    <row r="25" spans="1:26" ht="112.5" x14ac:dyDescent="0.35">
      <c r="A25" s="272">
        <v>22</v>
      </c>
      <c r="B25" s="273" t="s">
        <v>572</v>
      </c>
      <c r="C25" s="273" t="s">
        <v>579</v>
      </c>
      <c r="D25" s="273" t="s">
        <v>593</v>
      </c>
      <c r="E25" s="273" t="s">
        <v>589</v>
      </c>
      <c r="F25" s="273"/>
      <c r="G25" s="273"/>
      <c r="H25" s="273"/>
      <c r="I25" s="273"/>
      <c r="J25" s="273"/>
      <c r="K25" s="273"/>
      <c r="L25" s="273"/>
      <c r="M25" s="273" t="s">
        <v>471</v>
      </c>
      <c r="N25" s="273" t="s">
        <v>471</v>
      </c>
      <c r="O25" s="273" t="s">
        <v>471</v>
      </c>
      <c r="P25" s="282"/>
      <c r="Q25" s="273"/>
      <c r="R25" s="347"/>
      <c r="S25" s="347"/>
      <c r="T25" s="353"/>
      <c r="U25" s="353"/>
      <c r="V25" s="353"/>
      <c r="W25" s="273" t="s">
        <v>465</v>
      </c>
      <c r="X25" s="273" t="s">
        <v>545</v>
      </c>
      <c r="Y25" s="274" t="s">
        <v>447</v>
      </c>
    </row>
    <row r="26" spans="1:26" ht="100" x14ac:dyDescent="0.35">
      <c r="A26" s="272">
        <v>23</v>
      </c>
      <c r="B26" s="273" t="s">
        <v>572</v>
      </c>
      <c r="C26" s="273" t="s">
        <v>579</v>
      </c>
      <c r="D26" s="273" t="s">
        <v>593</v>
      </c>
      <c r="E26" s="273" t="s">
        <v>591</v>
      </c>
      <c r="F26" s="273"/>
      <c r="G26" s="273"/>
      <c r="H26" s="273"/>
      <c r="I26" s="273"/>
      <c r="J26" s="273" t="s">
        <v>471</v>
      </c>
      <c r="K26" s="273" t="s">
        <v>471</v>
      </c>
      <c r="L26" s="273"/>
      <c r="M26" s="273" t="s">
        <v>471</v>
      </c>
      <c r="N26" s="273" t="s">
        <v>471</v>
      </c>
      <c r="O26" s="273" t="s">
        <v>471</v>
      </c>
      <c r="P26" s="282"/>
      <c r="Q26" s="273"/>
      <c r="R26" s="347"/>
      <c r="S26" s="347"/>
      <c r="T26" s="353"/>
      <c r="U26" s="353"/>
      <c r="V26" s="353"/>
      <c r="W26" s="273" t="s">
        <v>466</v>
      </c>
      <c r="X26" s="273" t="s">
        <v>545</v>
      </c>
      <c r="Y26" s="274" t="s">
        <v>447</v>
      </c>
    </row>
    <row r="27" spans="1:26" ht="50" x14ac:dyDescent="0.35">
      <c r="A27" s="272">
        <v>24</v>
      </c>
      <c r="B27" s="273" t="s">
        <v>572</v>
      </c>
      <c r="C27" s="273" t="s">
        <v>576</v>
      </c>
      <c r="D27" s="273" t="s">
        <v>593</v>
      </c>
      <c r="E27" s="273" t="s">
        <v>617</v>
      </c>
      <c r="F27" s="273"/>
      <c r="G27" s="273"/>
      <c r="H27" s="273"/>
      <c r="I27" s="273"/>
      <c r="J27" s="273"/>
      <c r="K27" s="273"/>
      <c r="L27" s="273"/>
      <c r="M27" s="273"/>
      <c r="N27" s="273"/>
      <c r="O27" s="273"/>
      <c r="P27" s="282"/>
      <c r="Q27" s="273" t="s">
        <v>471</v>
      </c>
      <c r="R27" s="347"/>
      <c r="S27" s="347"/>
      <c r="T27" s="353"/>
      <c r="U27" s="353"/>
      <c r="V27" s="353"/>
      <c r="W27" s="273" t="s">
        <v>476</v>
      </c>
      <c r="X27" s="273" t="s">
        <v>545</v>
      </c>
      <c r="Y27" s="274" t="s">
        <v>447</v>
      </c>
    </row>
    <row r="28" spans="1:26" ht="50" x14ac:dyDescent="0.35">
      <c r="A28" s="272">
        <v>25</v>
      </c>
      <c r="B28" s="273" t="s">
        <v>572</v>
      </c>
      <c r="C28" s="273" t="s">
        <v>579</v>
      </c>
      <c r="D28" s="273" t="s">
        <v>593</v>
      </c>
      <c r="E28" s="273" t="s">
        <v>591</v>
      </c>
      <c r="F28" s="276"/>
      <c r="G28" s="276" t="s">
        <v>471</v>
      </c>
      <c r="H28" s="276"/>
      <c r="I28" s="276"/>
      <c r="J28" s="276"/>
      <c r="K28" s="276"/>
      <c r="L28" s="276"/>
      <c r="M28" s="276"/>
      <c r="N28" s="276"/>
      <c r="O28" s="276"/>
      <c r="P28" s="282"/>
      <c r="Q28" s="276"/>
      <c r="R28" s="350"/>
      <c r="S28" s="350"/>
      <c r="T28" s="356"/>
      <c r="U28" s="356"/>
      <c r="V28" s="356"/>
      <c r="W28" s="301" t="s">
        <v>475</v>
      </c>
      <c r="X28" s="273" t="s">
        <v>545</v>
      </c>
      <c r="Y28" s="274" t="s">
        <v>447</v>
      </c>
    </row>
    <row r="29" spans="1:26" ht="75.5" x14ac:dyDescent="0.35">
      <c r="A29" s="272">
        <v>26</v>
      </c>
      <c r="B29" s="273" t="s">
        <v>572</v>
      </c>
      <c r="C29" s="273" t="s">
        <v>582</v>
      </c>
      <c r="D29" s="273" t="s">
        <v>593</v>
      </c>
      <c r="E29" s="273" t="s">
        <v>618</v>
      </c>
      <c r="F29" s="270"/>
      <c r="G29" s="270"/>
      <c r="H29" s="270"/>
      <c r="I29" s="270"/>
      <c r="J29" s="270"/>
      <c r="K29" s="270"/>
      <c r="L29" s="270"/>
      <c r="M29" s="270"/>
      <c r="N29" s="270"/>
      <c r="O29" s="270"/>
      <c r="P29" s="282" t="s">
        <v>471</v>
      </c>
      <c r="Q29" s="270"/>
      <c r="R29" s="347"/>
      <c r="S29" s="347"/>
      <c r="T29" s="353"/>
      <c r="U29" s="353"/>
      <c r="V29" s="353"/>
      <c r="W29" s="270" t="s">
        <v>623</v>
      </c>
      <c r="X29" s="270" t="s">
        <v>546</v>
      </c>
      <c r="Y29" s="300" t="s">
        <v>492</v>
      </c>
    </row>
    <row r="30" spans="1:26" s="288" customFormat="1" ht="50" x14ac:dyDescent="0.35">
      <c r="A30" s="272">
        <v>27</v>
      </c>
      <c r="B30" s="273" t="s">
        <v>567</v>
      </c>
      <c r="C30" s="273"/>
      <c r="D30" s="273"/>
      <c r="E30" s="273" t="s">
        <v>604</v>
      </c>
      <c r="F30" s="270" t="s">
        <v>471</v>
      </c>
      <c r="G30" s="270" t="s">
        <v>471</v>
      </c>
      <c r="H30" s="270"/>
      <c r="I30" s="270" t="s">
        <v>471</v>
      </c>
      <c r="J30" s="270"/>
      <c r="K30" s="270"/>
      <c r="L30" s="270"/>
      <c r="M30" s="270"/>
      <c r="N30" s="270" t="s">
        <v>471</v>
      </c>
      <c r="O30" s="270" t="s">
        <v>471</v>
      </c>
      <c r="P30" s="282"/>
      <c r="Q30" s="270"/>
      <c r="R30" s="347"/>
      <c r="S30" s="347" t="s">
        <v>471</v>
      </c>
      <c r="T30" s="353"/>
      <c r="U30" s="353"/>
      <c r="V30" s="353" t="s">
        <v>471</v>
      </c>
      <c r="W30" s="270" t="s">
        <v>500</v>
      </c>
      <c r="X30" s="270" t="s">
        <v>547</v>
      </c>
      <c r="Y30" s="300">
        <v>42793</v>
      </c>
      <c r="Z30" s="450"/>
    </row>
    <row r="31" spans="1:26" s="288" customFormat="1" ht="50" x14ac:dyDescent="0.35">
      <c r="A31" s="272">
        <v>28</v>
      </c>
      <c r="B31" s="273" t="s">
        <v>567</v>
      </c>
      <c r="C31" s="273"/>
      <c r="D31" s="273"/>
      <c r="E31" s="273" t="s">
        <v>605</v>
      </c>
      <c r="F31" s="270" t="s">
        <v>471</v>
      </c>
      <c r="G31" s="270" t="s">
        <v>471</v>
      </c>
      <c r="H31" s="270"/>
      <c r="I31" s="270" t="s">
        <v>471</v>
      </c>
      <c r="J31" s="270"/>
      <c r="K31" s="270"/>
      <c r="L31" s="270"/>
      <c r="M31" s="270"/>
      <c r="N31" s="270"/>
      <c r="O31" s="270"/>
      <c r="P31" s="282" t="s">
        <v>471</v>
      </c>
      <c r="Q31" s="270"/>
      <c r="R31" s="347"/>
      <c r="S31" s="347"/>
      <c r="T31" s="353"/>
      <c r="U31" s="353"/>
      <c r="V31" s="353" t="s">
        <v>471</v>
      </c>
      <c r="W31" s="270" t="s">
        <v>524</v>
      </c>
      <c r="X31" s="270" t="s">
        <v>547</v>
      </c>
      <c r="Y31" s="300">
        <v>42793</v>
      </c>
      <c r="Z31" s="450"/>
    </row>
    <row r="32" spans="1:26" s="288" customFormat="1" ht="50" x14ac:dyDescent="0.35">
      <c r="A32" s="272">
        <v>29</v>
      </c>
      <c r="B32" s="273" t="s">
        <v>567</v>
      </c>
      <c r="C32" s="273"/>
      <c r="D32" s="273"/>
      <c r="E32" s="273" t="s">
        <v>571</v>
      </c>
      <c r="F32" s="270"/>
      <c r="G32" s="270"/>
      <c r="H32" s="270"/>
      <c r="I32" s="270"/>
      <c r="J32" s="270"/>
      <c r="K32" s="270"/>
      <c r="L32" s="270"/>
      <c r="M32" s="270"/>
      <c r="N32" s="270"/>
      <c r="O32" s="270"/>
      <c r="P32" s="282"/>
      <c r="Q32" s="270"/>
      <c r="R32" s="347"/>
      <c r="S32" s="347" t="s">
        <v>471</v>
      </c>
      <c r="T32" s="353"/>
      <c r="U32" s="353"/>
      <c r="V32" s="353"/>
      <c r="W32" s="270" t="s">
        <v>502</v>
      </c>
      <c r="X32" s="270" t="s">
        <v>547</v>
      </c>
      <c r="Y32" s="300">
        <v>42793</v>
      </c>
      <c r="Z32" s="450"/>
    </row>
    <row r="33" spans="1:26" s="288" customFormat="1" ht="50" x14ac:dyDescent="0.35">
      <c r="A33" s="272">
        <v>30</v>
      </c>
      <c r="B33" s="273" t="s">
        <v>567</v>
      </c>
      <c r="C33" s="273"/>
      <c r="D33" s="273"/>
      <c r="E33" s="273" t="s">
        <v>603</v>
      </c>
      <c r="F33" s="270"/>
      <c r="G33" s="270"/>
      <c r="H33" s="270"/>
      <c r="I33" s="270"/>
      <c r="J33" s="270"/>
      <c r="K33" s="270"/>
      <c r="L33" s="270"/>
      <c r="M33" s="270"/>
      <c r="N33" s="270"/>
      <c r="O33" s="270"/>
      <c r="P33" s="282" t="s">
        <v>471</v>
      </c>
      <c r="Q33" s="270"/>
      <c r="R33" s="347"/>
      <c r="S33" s="347"/>
      <c r="T33" s="353"/>
      <c r="U33" s="353"/>
      <c r="V33" s="353"/>
      <c r="W33" s="270" t="s">
        <v>512</v>
      </c>
      <c r="X33" s="270" t="s">
        <v>547</v>
      </c>
      <c r="Y33" s="300">
        <v>42793</v>
      </c>
      <c r="Z33" s="450"/>
    </row>
    <row r="34" spans="1:26" s="288" customFormat="1" ht="50" x14ac:dyDescent="0.35">
      <c r="A34" s="272">
        <v>31</v>
      </c>
      <c r="B34" s="273" t="s">
        <v>567</v>
      </c>
      <c r="C34" s="273"/>
      <c r="D34" s="273"/>
      <c r="E34" s="273" t="s">
        <v>606</v>
      </c>
      <c r="F34" s="270"/>
      <c r="G34" s="270"/>
      <c r="H34" s="270"/>
      <c r="I34" s="270"/>
      <c r="J34" s="270"/>
      <c r="K34" s="270"/>
      <c r="L34" s="270"/>
      <c r="M34" s="270"/>
      <c r="N34" s="270"/>
      <c r="O34" s="270"/>
      <c r="P34" s="282"/>
      <c r="Q34" s="270"/>
      <c r="R34" s="347"/>
      <c r="S34" s="347" t="s">
        <v>471</v>
      </c>
      <c r="T34" s="353"/>
      <c r="U34" s="353"/>
      <c r="V34" s="353"/>
      <c r="W34" s="270" t="s">
        <v>503</v>
      </c>
      <c r="X34" s="270" t="s">
        <v>547</v>
      </c>
      <c r="Y34" s="300">
        <v>42793</v>
      </c>
      <c r="Z34" s="450"/>
    </row>
    <row r="35" spans="1:26" s="288" customFormat="1" ht="50" x14ac:dyDescent="0.35">
      <c r="A35" s="272">
        <v>32</v>
      </c>
      <c r="B35" s="273" t="s">
        <v>567</v>
      </c>
      <c r="C35" s="273"/>
      <c r="D35" s="273"/>
      <c r="E35" s="273" t="s">
        <v>606</v>
      </c>
      <c r="F35" s="270" t="s">
        <v>471</v>
      </c>
      <c r="G35" s="270" t="s">
        <v>471</v>
      </c>
      <c r="H35" s="270"/>
      <c r="I35" s="270" t="s">
        <v>471</v>
      </c>
      <c r="J35" s="270" t="s">
        <v>471</v>
      </c>
      <c r="K35" s="270" t="s">
        <v>471</v>
      </c>
      <c r="L35" s="270" t="s">
        <v>471</v>
      </c>
      <c r="M35" s="270" t="s">
        <v>471</v>
      </c>
      <c r="N35" s="270" t="s">
        <v>471</v>
      </c>
      <c r="O35" s="270" t="s">
        <v>471</v>
      </c>
      <c r="P35" s="282" t="s">
        <v>471</v>
      </c>
      <c r="Q35" s="270" t="s">
        <v>471</v>
      </c>
      <c r="R35" s="347" t="s">
        <v>471</v>
      </c>
      <c r="S35" s="347" t="s">
        <v>471</v>
      </c>
      <c r="T35" s="353"/>
      <c r="U35" s="353"/>
      <c r="V35" s="353" t="s">
        <v>471</v>
      </c>
      <c r="W35" s="270" t="s">
        <v>513</v>
      </c>
      <c r="X35" s="270" t="s">
        <v>547</v>
      </c>
      <c r="Y35" s="300">
        <v>42793</v>
      </c>
      <c r="Z35" s="450"/>
    </row>
    <row r="36" spans="1:26" s="288" customFormat="1" ht="50" x14ac:dyDescent="0.35">
      <c r="A36" s="272">
        <v>33</v>
      </c>
      <c r="B36" s="273" t="s">
        <v>567</v>
      </c>
      <c r="C36" s="273"/>
      <c r="D36" s="273"/>
      <c r="E36" s="273" t="s">
        <v>607</v>
      </c>
      <c r="F36" s="315" t="s">
        <v>471</v>
      </c>
      <c r="G36" s="315"/>
      <c r="H36" s="315"/>
      <c r="I36" s="315"/>
      <c r="J36" s="315"/>
      <c r="K36" s="315"/>
      <c r="L36" s="315"/>
      <c r="M36" s="315"/>
      <c r="N36" s="315"/>
      <c r="O36" s="315"/>
      <c r="P36" s="282"/>
      <c r="Q36" s="315"/>
      <c r="R36" s="351"/>
      <c r="S36" s="351"/>
      <c r="T36" s="353"/>
      <c r="U36" s="353"/>
      <c r="V36" s="353" t="s">
        <v>471</v>
      </c>
      <c r="W36" s="315" t="s">
        <v>504</v>
      </c>
      <c r="X36" s="270" t="s">
        <v>547</v>
      </c>
      <c r="Y36" s="316">
        <v>42825</v>
      </c>
      <c r="Z36" s="450"/>
    </row>
    <row r="37" spans="1:26" ht="388.5" x14ac:dyDescent="0.35">
      <c r="A37" s="272">
        <v>34</v>
      </c>
      <c r="B37" s="273" t="s">
        <v>567</v>
      </c>
      <c r="C37" s="273"/>
      <c r="D37" s="273"/>
      <c r="E37" s="273" t="s">
        <v>609</v>
      </c>
      <c r="F37" s="324"/>
      <c r="G37" s="324"/>
      <c r="H37" s="324"/>
      <c r="I37" s="270" t="s">
        <v>471</v>
      </c>
      <c r="J37" s="324"/>
      <c r="K37" s="324"/>
      <c r="L37" s="324"/>
      <c r="M37" s="324"/>
      <c r="N37" s="324"/>
      <c r="O37" s="324"/>
      <c r="P37" s="324"/>
      <c r="Q37" s="324"/>
      <c r="R37" s="352"/>
      <c r="S37" s="352"/>
      <c r="T37" s="357"/>
      <c r="U37" s="357"/>
      <c r="V37" s="357"/>
      <c r="W37" s="325" t="s">
        <v>517</v>
      </c>
      <c r="X37" s="270" t="s">
        <v>547</v>
      </c>
      <c r="Y37" s="300">
        <v>42793</v>
      </c>
    </row>
    <row r="38" spans="1:26" s="288" customFormat="1" ht="50" x14ac:dyDescent="0.35">
      <c r="A38" s="272">
        <v>35</v>
      </c>
      <c r="B38" s="273" t="s">
        <v>567</v>
      </c>
      <c r="C38" s="273"/>
      <c r="D38" s="273"/>
      <c r="E38" s="273" t="s">
        <v>611</v>
      </c>
      <c r="F38" s="270" t="s">
        <v>471</v>
      </c>
      <c r="G38" s="270" t="s">
        <v>471</v>
      </c>
      <c r="H38" s="270"/>
      <c r="I38" s="270" t="s">
        <v>471</v>
      </c>
      <c r="J38" s="270" t="s">
        <v>471</v>
      </c>
      <c r="K38" s="270" t="s">
        <v>471</v>
      </c>
      <c r="L38" s="270" t="s">
        <v>471</v>
      </c>
      <c r="M38" s="270" t="s">
        <v>471</v>
      </c>
      <c r="N38" s="270" t="s">
        <v>471</v>
      </c>
      <c r="O38" s="270" t="s">
        <v>471</v>
      </c>
      <c r="P38" s="282" t="s">
        <v>471</v>
      </c>
      <c r="Q38" s="270" t="s">
        <v>471</v>
      </c>
      <c r="R38" s="347" t="s">
        <v>471</v>
      </c>
      <c r="S38" s="347" t="s">
        <v>471</v>
      </c>
      <c r="T38" s="353"/>
      <c r="U38" s="353"/>
      <c r="V38" s="353" t="s">
        <v>471</v>
      </c>
      <c r="W38" s="270" t="s">
        <v>514</v>
      </c>
      <c r="X38" s="270" t="s">
        <v>547</v>
      </c>
      <c r="Y38" s="300">
        <v>42793</v>
      </c>
      <c r="Z38" s="450"/>
    </row>
    <row r="39" spans="1:26" s="288" customFormat="1" ht="87.5" x14ac:dyDescent="0.35">
      <c r="A39" s="272">
        <v>36</v>
      </c>
      <c r="B39" s="273" t="s">
        <v>568</v>
      </c>
      <c r="C39" s="273"/>
      <c r="D39" s="273"/>
      <c r="E39" s="273" t="s">
        <v>599</v>
      </c>
      <c r="F39" s="270" t="s">
        <v>471</v>
      </c>
      <c r="G39" s="270" t="s">
        <v>471</v>
      </c>
      <c r="H39" s="270"/>
      <c r="I39" s="270" t="s">
        <v>471</v>
      </c>
      <c r="J39" s="270" t="s">
        <v>471</v>
      </c>
      <c r="K39" s="270" t="s">
        <v>471</v>
      </c>
      <c r="L39" s="270" t="s">
        <v>471</v>
      </c>
      <c r="M39" s="270" t="s">
        <v>471</v>
      </c>
      <c r="N39" s="270" t="s">
        <v>471</v>
      </c>
      <c r="O39" s="270" t="s">
        <v>471</v>
      </c>
      <c r="P39" s="282" t="s">
        <v>471</v>
      </c>
      <c r="Q39" s="270" t="s">
        <v>471</v>
      </c>
      <c r="R39" s="347" t="s">
        <v>471</v>
      </c>
      <c r="S39" s="347" t="s">
        <v>471</v>
      </c>
      <c r="T39" s="353"/>
      <c r="U39" s="353"/>
      <c r="V39" s="353" t="s">
        <v>471</v>
      </c>
      <c r="W39" s="270" t="s">
        <v>525</v>
      </c>
      <c r="X39" s="270" t="s">
        <v>547</v>
      </c>
      <c r="Y39" s="300">
        <v>42793</v>
      </c>
      <c r="Z39" s="450"/>
    </row>
    <row r="40" spans="1:26" s="288" customFormat="1" ht="87.5" x14ac:dyDescent="0.35">
      <c r="A40" s="272">
        <v>37</v>
      </c>
      <c r="B40" s="273" t="s">
        <v>568</v>
      </c>
      <c r="C40" s="273"/>
      <c r="D40" s="273"/>
      <c r="E40" s="273" t="s">
        <v>614</v>
      </c>
      <c r="F40" s="270" t="s">
        <v>471</v>
      </c>
      <c r="G40" s="270" t="s">
        <v>471</v>
      </c>
      <c r="H40" s="270"/>
      <c r="I40" s="270" t="s">
        <v>471</v>
      </c>
      <c r="J40" s="270"/>
      <c r="K40" s="270"/>
      <c r="L40" s="270"/>
      <c r="M40" s="270"/>
      <c r="N40" s="270"/>
      <c r="O40" s="270"/>
      <c r="P40" s="282" t="s">
        <v>471</v>
      </c>
      <c r="Q40" s="270"/>
      <c r="R40" s="347"/>
      <c r="S40" s="347"/>
      <c r="T40" s="353"/>
      <c r="U40" s="353"/>
      <c r="V40" s="353" t="s">
        <v>471</v>
      </c>
      <c r="W40" s="270" t="s">
        <v>526</v>
      </c>
      <c r="X40" s="270" t="s">
        <v>547</v>
      </c>
      <c r="Y40" s="300">
        <v>42793</v>
      </c>
      <c r="Z40" s="450"/>
    </row>
    <row r="41" spans="1:26" s="288" customFormat="1" ht="87.5" x14ac:dyDescent="0.35">
      <c r="A41" s="272">
        <v>38</v>
      </c>
      <c r="B41" s="273" t="s">
        <v>568</v>
      </c>
      <c r="C41" s="273"/>
      <c r="D41" s="273"/>
      <c r="E41" s="273" t="s">
        <v>615</v>
      </c>
      <c r="F41" s="270" t="s">
        <v>471</v>
      </c>
      <c r="G41" s="270" t="s">
        <v>471</v>
      </c>
      <c r="H41" s="270"/>
      <c r="I41" s="270" t="s">
        <v>471</v>
      </c>
      <c r="J41" s="270"/>
      <c r="K41" s="270"/>
      <c r="L41" s="270"/>
      <c r="M41" s="270"/>
      <c r="N41" s="270"/>
      <c r="O41" s="270"/>
      <c r="P41" s="282" t="s">
        <v>471</v>
      </c>
      <c r="Q41" s="270"/>
      <c r="R41" s="347"/>
      <c r="S41" s="347"/>
      <c r="T41" s="353"/>
      <c r="U41" s="353"/>
      <c r="V41" s="353" t="s">
        <v>471</v>
      </c>
      <c r="W41" s="270" t="s">
        <v>527</v>
      </c>
      <c r="X41" s="270" t="s">
        <v>547</v>
      </c>
      <c r="Y41" s="300">
        <v>42793</v>
      </c>
      <c r="Z41" s="450"/>
    </row>
    <row r="42" spans="1:26" s="288" customFormat="1" ht="50" x14ac:dyDescent="0.35">
      <c r="A42" s="272">
        <v>39</v>
      </c>
      <c r="B42" s="273" t="s">
        <v>569</v>
      </c>
      <c r="C42" s="273"/>
      <c r="D42" s="273"/>
      <c r="E42" s="273"/>
      <c r="F42" s="270"/>
      <c r="G42" s="270"/>
      <c r="H42" s="270"/>
      <c r="I42" s="270"/>
      <c r="J42" s="270"/>
      <c r="K42" s="270"/>
      <c r="L42" s="270"/>
      <c r="M42" s="270"/>
      <c r="N42" s="270"/>
      <c r="O42" s="270"/>
      <c r="P42" s="282"/>
      <c r="Q42" s="270"/>
      <c r="R42" s="347"/>
      <c r="S42" s="347" t="s">
        <v>471</v>
      </c>
      <c r="T42" s="353"/>
      <c r="U42" s="353"/>
      <c r="V42" s="353"/>
      <c r="W42" s="270" t="s">
        <v>505</v>
      </c>
      <c r="X42" s="270" t="s">
        <v>547</v>
      </c>
      <c r="Y42" s="300">
        <v>42793</v>
      </c>
      <c r="Z42" s="450"/>
    </row>
    <row r="43" spans="1:26" ht="62.5" x14ac:dyDescent="0.35">
      <c r="A43" s="272">
        <v>40</v>
      </c>
      <c r="B43" s="273" t="s">
        <v>572</v>
      </c>
      <c r="C43" s="273" t="s">
        <v>574</v>
      </c>
      <c r="D43" s="273" t="s">
        <v>588</v>
      </c>
      <c r="E43" s="273" t="s">
        <v>612</v>
      </c>
      <c r="F43" s="270" t="s">
        <v>471</v>
      </c>
      <c r="G43" s="270" t="s">
        <v>471</v>
      </c>
      <c r="H43" s="270"/>
      <c r="I43" s="270" t="s">
        <v>471</v>
      </c>
      <c r="J43" s="270"/>
      <c r="K43" s="270"/>
      <c r="L43" s="270"/>
      <c r="M43" s="270"/>
      <c r="N43" s="270"/>
      <c r="O43" s="270"/>
      <c r="P43" s="282" t="s">
        <v>471</v>
      </c>
      <c r="Q43" s="270"/>
      <c r="R43" s="347"/>
      <c r="S43" s="347"/>
      <c r="T43" s="353"/>
      <c r="U43" s="353"/>
      <c r="V43" s="353" t="s">
        <v>471</v>
      </c>
      <c r="W43" s="270" t="s">
        <v>528</v>
      </c>
      <c r="X43" s="270" t="s">
        <v>547</v>
      </c>
      <c r="Y43" s="300">
        <v>42793</v>
      </c>
    </row>
    <row r="44" spans="1:26" s="288" customFormat="1" ht="50" x14ac:dyDescent="0.35">
      <c r="A44" s="272">
        <v>41</v>
      </c>
      <c r="B44" s="273" t="s">
        <v>572</v>
      </c>
      <c r="C44" s="273" t="s">
        <v>574</v>
      </c>
      <c r="D44" s="273" t="s">
        <v>593</v>
      </c>
      <c r="E44" s="273" t="s">
        <v>600</v>
      </c>
      <c r="F44" s="270" t="s">
        <v>471</v>
      </c>
      <c r="G44" s="270" t="s">
        <v>471</v>
      </c>
      <c r="H44" s="270"/>
      <c r="I44" s="270" t="s">
        <v>471</v>
      </c>
      <c r="J44" s="270"/>
      <c r="K44" s="270"/>
      <c r="L44" s="270"/>
      <c r="M44" s="270"/>
      <c r="N44" s="270"/>
      <c r="O44" s="270"/>
      <c r="P44" s="282" t="s">
        <v>471</v>
      </c>
      <c r="Q44" s="270"/>
      <c r="R44" s="347"/>
      <c r="S44" s="347"/>
      <c r="T44" s="353"/>
      <c r="U44" s="353"/>
      <c r="V44" s="353" t="s">
        <v>471</v>
      </c>
      <c r="W44" s="270" t="s">
        <v>529</v>
      </c>
      <c r="X44" s="270" t="s">
        <v>547</v>
      </c>
      <c r="Y44" s="300">
        <v>42793</v>
      </c>
      <c r="Z44" s="450"/>
    </row>
    <row r="45" spans="1:26" s="288" customFormat="1" ht="50" x14ac:dyDescent="0.35">
      <c r="A45" s="272">
        <v>42</v>
      </c>
      <c r="B45" s="273" t="s">
        <v>572</v>
      </c>
      <c r="C45" s="273" t="s">
        <v>574</v>
      </c>
      <c r="D45" s="273" t="s">
        <v>593</v>
      </c>
      <c r="E45" s="273" t="s">
        <v>599</v>
      </c>
      <c r="F45" s="270" t="s">
        <v>471</v>
      </c>
      <c r="G45" s="270" t="s">
        <v>471</v>
      </c>
      <c r="H45" s="270"/>
      <c r="I45" s="270" t="s">
        <v>471</v>
      </c>
      <c r="J45" s="270"/>
      <c r="K45" s="270"/>
      <c r="L45" s="270"/>
      <c r="M45" s="270"/>
      <c r="N45" s="270"/>
      <c r="O45" s="270"/>
      <c r="P45" s="282" t="s">
        <v>471</v>
      </c>
      <c r="Q45" s="270"/>
      <c r="R45" s="347"/>
      <c r="S45" s="347"/>
      <c r="T45" s="353"/>
      <c r="U45" s="353"/>
      <c r="V45" s="353" t="s">
        <v>471</v>
      </c>
      <c r="W45" s="270" t="s">
        <v>530</v>
      </c>
      <c r="X45" s="270" t="s">
        <v>547</v>
      </c>
      <c r="Y45" s="300">
        <v>42793</v>
      </c>
      <c r="Z45" s="450"/>
    </row>
    <row r="46" spans="1:26" s="288" customFormat="1" ht="87.5" x14ac:dyDescent="0.35">
      <c r="A46" s="272">
        <v>43</v>
      </c>
      <c r="B46" s="273" t="s">
        <v>572</v>
      </c>
      <c r="C46" s="273" t="s">
        <v>574</v>
      </c>
      <c r="D46" s="273" t="s">
        <v>593</v>
      </c>
      <c r="E46" s="273" t="s">
        <v>601</v>
      </c>
      <c r="F46" s="270" t="s">
        <v>471</v>
      </c>
      <c r="G46" s="270"/>
      <c r="H46" s="270"/>
      <c r="I46" s="270" t="s">
        <v>471</v>
      </c>
      <c r="J46" s="270"/>
      <c r="K46" s="270"/>
      <c r="L46" s="270"/>
      <c r="M46" s="270"/>
      <c r="N46" s="270"/>
      <c r="O46" s="270"/>
      <c r="P46" s="282" t="s">
        <v>471</v>
      </c>
      <c r="Q46" s="270"/>
      <c r="R46" s="347"/>
      <c r="S46" s="347"/>
      <c r="T46" s="353"/>
      <c r="U46" s="353"/>
      <c r="V46" s="353" t="s">
        <v>471</v>
      </c>
      <c r="W46" s="270" t="s">
        <v>508</v>
      </c>
      <c r="X46" s="270" t="s">
        <v>547</v>
      </c>
      <c r="Y46" s="300">
        <v>42793</v>
      </c>
      <c r="Z46" s="450"/>
    </row>
    <row r="47" spans="1:26" s="288" customFormat="1" ht="162.5" x14ac:dyDescent="0.35">
      <c r="A47" s="272">
        <v>44</v>
      </c>
      <c r="B47" s="273" t="s">
        <v>572</v>
      </c>
      <c r="C47" s="273" t="s">
        <v>575</v>
      </c>
      <c r="D47" s="273" t="s">
        <v>588</v>
      </c>
      <c r="E47" s="273" t="s">
        <v>604</v>
      </c>
      <c r="F47" s="270" t="s">
        <v>471</v>
      </c>
      <c r="G47" s="270"/>
      <c r="H47" s="270"/>
      <c r="I47" s="270" t="s">
        <v>471</v>
      </c>
      <c r="J47" s="270"/>
      <c r="K47" s="270"/>
      <c r="L47" s="270"/>
      <c r="M47" s="270"/>
      <c r="N47" s="270"/>
      <c r="O47" s="270"/>
      <c r="P47" s="282" t="s">
        <v>471</v>
      </c>
      <c r="Q47" s="270"/>
      <c r="R47" s="347"/>
      <c r="S47" s="347"/>
      <c r="T47" s="353"/>
      <c r="U47" s="353"/>
      <c r="V47" s="353" t="s">
        <v>471</v>
      </c>
      <c r="W47" s="270" t="s">
        <v>551</v>
      </c>
      <c r="X47" s="270" t="s">
        <v>547</v>
      </c>
      <c r="Y47" s="300">
        <v>42793</v>
      </c>
      <c r="Z47" s="450"/>
    </row>
    <row r="48" spans="1:26" s="288" customFormat="1" ht="137.5" x14ac:dyDescent="0.35">
      <c r="A48" s="272">
        <v>45</v>
      </c>
      <c r="B48" s="273" t="s">
        <v>572</v>
      </c>
      <c r="C48" s="273" t="s">
        <v>575</v>
      </c>
      <c r="D48" s="273" t="s">
        <v>588</v>
      </c>
      <c r="E48" s="273" t="s">
        <v>629</v>
      </c>
      <c r="F48" s="270" t="s">
        <v>471</v>
      </c>
      <c r="G48" s="270" t="s">
        <v>471</v>
      </c>
      <c r="H48" s="270"/>
      <c r="I48" s="270" t="s">
        <v>471</v>
      </c>
      <c r="J48" s="270"/>
      <c r="K48" s="270" t="s">
        <v>471</v>
      </c>
      <c r="L48" s="270" t="s">
        <v>471</v>
      </c>
      <c r="M48" s="270" t="s">
        <v>471</v>
      </c>
      <c r="N48" s="270" t="s">
        <v>471</v>
      </c>
      <c r="O48" s="270" t="s">
        <v>471</v>
      </c>
      <c r="P48" s="282" t="s">
        <v>471</v>
      </c>
      <c r="Q48" s="270"/>
      <c r="R48" s="347" t="s">
        <v>471</v>
      </c>
      <c r="S48" s="347"/>
      <c r="T48" s="353"/>
      <c r="U48" s="353"/>
      <c r="V48" s="353" t="s">
        <v>471</v>
      </c>
      <c r="W48" s="270" t="s">
        <v>531</v>
      </c>
      <c r="X48" s="270" t="s">
        <v>547</v>
      </c>
      <c r="Y48" s="300">
        <v>42793</v>
      </c>
      <c r="Z48" s="450"/>
    </row>
    <row r="49" spans="1:26" s="288" customFormat="1" ht="100" x14ac:dyDescent="0.35">
      <c r="A49" s="272">
        <v>46</v>
      </c>
      <c r="B49" s="273" t="s">
        <v>572</v>
      </c>
      <c r="C49" s="273" t="s">
        <v>575</v>
      </c>
      <c r="D49" s="273" t="s">
        <v>593</v>
      </c>
      <c r="E49" s="273" t="s">
        <v>602</v>
      </c>
      <c r="F49" s="270" t="s">
        <v>471</v>
      </c>
      <c r="G49" s="270"/>
      <c r="H49" s="270"/>
      <c r="I49" s="270" t="s">
        <v>471</v>
      </c>
      <c r="J49" s="270"/>
      <c r="K49" s="270"/>
      <c r="L49" s="270"/>
      <c r="M49" s="270"/>
      <c r="N49" s="270"/>
      <c r="O49" s="270"/>
      <c r="P49" s="282" t="s">
        <v>471</v>
      </c>
      <c r="Q49" s="270"/>
      <c r="R49" s="347"/>
      <c r="S49" s="347"/>
      <c r="T49" s="353"/>
      <c r="U49" s="353"/>
      <c r="V49" s="353" t="s">
        <v>471</v>
      </c>
      <c r="W49" s="270" t="s">
        <v>510</v>
      </c>
      <c r="X49" s="270" t="s">
        <v>547</v>
      </c>
      <c r="Y49" s="300">
        <v>42793</v>
      </c>
      <c r="Z49" s="450"/>
    </row>
    <row r="50" spans="1:26" ht="275" x14ac:dyDescent="0.35">
      <c r="A50" s="272">
        <v>47</v>
      </c>
      <c r="B50" s="273" t="s">
        <v>572</v>
      </c>
      <c r="C50" s="273" t="s">
        <v>577</v>
      </c>
      <c r="D50" s="273" t="s">
        <v>588</v>
      </c>
      <c r="E50" s="273" t="s">
        <v>604</v>
      </c>
      <c r="F50" s="270" t="s">
        <v>471</v>
      </c>
      <c r="G50" s="270" t="s">
        <v>471</v>
      </c>
      <c r="H50" s="270"/>
      <c r="I50" s="270" t="s">
        <v>471</v>
      </c>
      <c r="J50" s="270" t="s">
        <v>471</v>
      </c>
      <c r="K50" s="270" t="s">
        <v>471</v>
      </c>
      <c r="L50" s="270" t="s">
        <v>471</v>
      </c>
      <c r="M50" s="270" t="s">
        <v>471</v>
      </c>
      <c r="N50" s="270" t="s">
        <v>471</v>
      </c>
      <c r="O50" s="270" t="s">
        <v>471</v>
      </c>
      <c r="P50" s="282" t="s">
        <v>471</v>
      </c>
      <c r="Q50" s="270" t="s">
        <v>471</v>
      </c>
      <c r="R50" s="347" t="s">
        <v>471</v>
      </c>
      <c r="S50" s="347" t="s">
        <v>471</v>
      </c>
      <c r="T50" s="353"/>
      <c r="U50" s="353"/>
      <c r="V50" s="463" t="s">
        <v>471</v>
      </c>
      <c r="W50" s="326" t="s">
        <v>532</v>
      </c>
      <c r="X50" s="270" t="s">
        <v>547</v>
      </c>
      <c r="Y50" s="300">
        <v>42793</v>
      </c>
    </row>
    <row r="51" spans="1:26" s="288" customFormat="1" ht="150" x14ac:dyDescent="0.35">
      <c r="A51" s="272">
        <v>48</v>
      </c>
      <c r="B51" s="273" t="s">
        <v>572</v>
      </c>
      <c r="C51" s="273" t="s">
        <v>583</v>
      </c>
      <c r="D51" s="273" t="s">
        <v>588</v>
      </c>
      <c r="E51" s="273" t="s">
        <v>606</v>
      </c>
      <c r="F51" s="270" t="s">
        <v>471</v>
      </c>
      <c r="G51" s="270" t="s">
        <v>471</v>
      </c>
      <c r="H51" s="270"/>
      <c r="I51" s="270" t="s">
        <v>471</v>
      </c>
      <c r="J51" s="270" t="s">
        <v>471</v>
      </c>
      <c r="K51" s="270" t="s">
        <v>471</v>
      </c>
      <c r="L51" s="270" t="s">
        <v>471</v>
      </c>
      <c r="M51" s="270" t="s">
        <v>471</v>
      </c>
      <c r="N51" s="270" t="s">
        <v>471</v>
      </c>
      <c r="O51" s="270" t="s">
        <v>471</v>
      </c>
      <c r="P51" s="282" t="s">
        <v>471</v>
      </c>
      <c r="Q51" s="270" t="s">
        <v>471</v>
      </c>
      <c r="R51" s="347" t="s">
        <v>471</v>
      </c>
      <c r="S51" s="347" t="s">
        <v>471</v>
      </c>
      <c r="T51" s="353"/>
      <c r="U51" s="353"/>
      <c r="V51" s="353" t="s">
        <v>471</v>
      </c>
      <c r="W51" s="270" t="s">
        <v>533</v>
      </c>
      <c r="X51" s="270" t="s">
        <v>547</v>
      </c>
      <c r="Y51" s="300">
        <v>42793</v>
      </c>
      <c r="Z51" s="450"/>
    </row>
    <row r="52" spans="1:26" s="288" customFormat="1" ht="62.5" x14ac:dyDescent="0.35">
      <c r="A52" s="272">
        <v>49</v>
      </c>
      <c r="B52" s="273" t="s">
        <v>572</v>
      </c>
      <c r="C52" s="273" t="s">
        <v>582</v>
      </c>
      <c r="D52" s="273" t="s">
        <v>588</v>
      </c>
      <c r="E52" s="273" t="s">
        <v>604</v>
      </c>
      <c r="F52" s="270"/>
      <c r="G52" s="270"/>
      <c r="H52" s="270"/>
      <c r="I52" s="270"/>
      <c r="J52" s="270"/>
      <c r="K52" s="270"/>
      <c r="L52" s="270"/>
      <c r="M52" s="270"/>
      <c r="N52" s="270"/>
      <c r="O52" s="270"/>
      <c r="P52" s="282"/>
      <c r="Q52" s="270"/>
      <c r="R52" s="347"/>
      <c r="S52" s="347" t="s">
        <v>471</v>
      </c>
      <c r="T52" s="353"/>
      <c r="U52" s="353"/>
      <c r="V52" s="353"/>
      <c r="W52" s="270" t="s">
        <v>506</v>
      </c>
      <c r="X52" s="270" t="s">
        <v>547</v>
      </c>
      <c r="Y52" s="300">
        <v>42793</v>
      </c>
      <c r="Z52" s="450"/>
    </row>
    <row r="53" spans="1:26" s="288" customFormat="1" ht="75" x14ac:dyDescent="0.35">
      <c r="A53" s="272">
        <v>50</v>
      </c>
      <c r="B53" s="273" t="s">
        <v>572</v>
      </c>
      <c r="C53" s="273" t="s">
        <v>582</v>
      </c>
      <c r="D53" s="273" t="s">
        <v>593</v>
      </c>
      <c r="E53" s="273" t="s">
        <v>620</v>
      </c>
      <c r="F53" s="270" t="s">
        <v>471</v>
      </c>
      <c r="G53" s="270" t="s">
        <v>471</v>
      </c>
      <c r="H53" s="270"/>
      <c r="I53" s="270" t="s">
        <v>471</v>
      </c>
      <c r="J53" s="270" t="s">
        <v>471</v>
      </c>
      <c r="K53" s="270"/>
      <c r="L53" s="270" t="s">
        <v>471</v>
      </c>
      <c r="M53" s="270" t="s">
        <v>471</v>
      </c>
      <c r="N53" s="270" t="s">
        <v>471</v>
      </c>
      <c r="O53" s="270"/>
      <c r="P53" s="282" t="s">
        <v>471</v>
      </c>
      <c r="Q53" s="270"/>
      <c r="R53" s="347"/>
      <c r="S53" s="347"/>
      <c r="T53" s="353"/>
      <c r="U53" s="353"/>
      <c r="V53" s="353" t="s">
        <v>471</v>
      </c>
      <c r="W53" s="270" t="s">
        <v>619</v>
      </c>
      <c r="X53" s="270" t="s">
        <v>547</v>
      </c>
      <c r="Y53" s="300">
        <v>42793</v>
      </c>
      <c r="Z53" s="450"/>
    </row>
    <row r="54" spans="1:26" s="288" customFormat="1" ht="50.5" x14ac:dyDescent="0.35">
      <c r="A54" s="272">
        <v>51</v>
      </c>
      <c r="B54" s="273" t="s">
        <v>572</v>
      </c>
      <c r="C54" s="273" t="s">
        <v>582</v>
      </c>
      <c r="D54" s="273" t="s">
        <v>593</v>
      </c>
      <c r="E54" s="273" t="s">
        <v>621</v>
      </c>
      <c r="F54" s="270" t="s">
        <v>471</v>
      </c>
      <c r="G54" s="270"/>
      <c r="H54" s="270"/>
      <c r="I54" s="270"/>
      <c r="J54" s="270"/>
      <c r="K54" s="270"/>
      <c r="L54" s="270"/>
      <c r="M54" s="270" t="s">
        <v>471</v>
      </c>
      <c r="N54" s="270"/>
      <c r="O54" s="270"/>
      <c r="P54" s="282" t="s">
        <v>471</v>
      </c>
      <c r="Q54" s="270"/>
      <c r="R54" s="347"/>
      <c r="S54" s="347"/>
      <c r="T54" s="353"/>
      <c r="U54" s="353"/>
      <c r="V54" s="353" t="s">
        <v>471</v>
      </c>
      <c r="W54" s="270" t="s">
        <v>622</v>
      </c>
      <c r="X54" s="270" t="s">
        <v>547</v>
      </c>
      <c r="Y54" s="300">
        <v>42793</v>
      </c>
      <c r="Z54" s="450"/>
    </row>
    <row r="55" spans="1:26" s="288" customFormat="1" ht="62.5" x14ac:dyDescent="0.35">
      <c r="A55" s="272">
        <v>52</v>
      </c>
      <c r="B55" s="273" t="s">
        <v>572</v>
      </c>
      <c r="C55" s="273" t="s">
        <v>582</v>
      </c>
      <c r="D55" s="273" t="s">
        <v>593</v>
      </c>
      <c r="E55" s="273" t="s">
        <v>618</v>
      </c>
      <c r="F55" s="270" t="s">
        <v>471</v>
      </c>
      <c r="G55" s="270" t="s">
        <v>471</v>
      </c>
      <c r="H55" s="270"/>
      <c r="I55" s="270" t="s">
        <v>471</v>
      </c>
      <c r="J55" s="270" t="s">
        <v>471</v>
      </c>
      <c r="K55" s="270" t="s">
        <v>471</v>
      </c>
      <c r="L55" s="270" t="s">
        <v>471</v>
      </c>
      <c r="M55" s="270" t="s">
        <v>471</v>
      </c>
      <c r="N55" s="270" t="s">
        <v>471</v>
      </c>
      <c r="O55" s="270" t="s">
        <v>471</v>
      </c>
      <c r="P55" s="282"/>
      <c r="Q55" s="270"/>
      <c r="R55" s="347"/>
      <c r="S55" s="347"/>
      <c r="T55" s="353"/>
      <c r="U55" s="353"/>
      <c r="V55" s="353" t="s">
        <v>471</v>
      </c>
      <c r="W55" s="270" t="s">
        <v>624</v>
      </c>
      <c r="X55" s="270" t="s">
        <v>547</v>
      </c>
      <c r="Y55" s="300">
        <v>42793</v>
      </c>
      <c r="Z55" s="450"/>
    </row>
    <row r="56" spans="1:26" s="288" customFormat="1" ht="50" x14ac:dyDescent="0.35">
      <c r="A56" s="272">
        <v>53</v>
      </c>
      <c r="B56" s="273" t="s">
        <v>572</v>
      </c>
      <c r="C56" s="273"/>
      <c r="D56" s="273" t="s">
        <v>593</v>
      </c>
      <c r="E56" s="273"/>
      <c r="F56" s="270"/>
      <c r="G56" s="270"/>
      <c r="H56" s="270"/>
      <c r="I56" s="270"/>
      <c r="J56" s="270"/>
      <c r="K56" s="270"/>
      <c r="L56" s="270"/>
      <c r="M56" s="270"/>
      <c r="N56" s="270"/>
      <c r="O56" s="270"/>
      <c r="P56" s="282"/>
      <c r="Q56" s="270"/>
      <c r="R56" s="347"/>
      <c r="S56" s="347" t="s">
        <v>471</v>
      </c>
      <c r="T56" s="353"/>
      <c r="U56" s="353"/>
      <c r="V56" s="353"/>
      <c r="W56" s="270" t="s">
        <v>507</v>
      </c>
      <c r="X56" s="270" t="s">
        <v>547</v>
      </c>
      <c r="Y56" s="300">
        <v>42793</v>
      </c>
      <c r="Z56" s="450"/>
    </row>
    <row r="57" spans="1:26" s="288" customFormat="1" ht="50" x14ac:dyDescent="0.35">
      <c r="A57" s="272">
        <v>54</v>
      </c>
      <c r="B57" s="273" t="s">
        <v>572</v>
      </c>
      <c r="C57" s="273"/>
      <c r="D57" s="273" t="s">
        <v>593</v>
      </c>
      <c r="E57" s="273" t="s">
        <v>613</v>
      </c>
      <c r="F57" s="270"/>
      <c r="G57" s="270"/>
      <c r="H57" s="270"/>
      <c r="I57" s="270"/>
      <c r="J57" s="270"/>
      <c r="K57" s="270"/>
      <c r="L57" s="270"/>
      <c r="M57" s="270"/>
      <c r="N57" s="270"/>
      <c r="O57" s="270"/>
      <c r="P57" s="282"/>
      <c r="Q57" s="270"/>
      <c r="R57" s="347"/>
      <c r="S57" s="347"/>
      <c r="T57" s="353"/>
      <c r="U57" s="353"/>
      <c r="V57" s="353"/>
      <c r="W57" s="270" t="s">
        <v>535</v>
      </c>
      <c r="X57" s="270" t="s">
        <v>554</v>
      </c>
      <c r="Y57" s="300">
        <v>42849</v>
      </c>
      <c r="Z57" s="450"/>
    </row>
    <row r="58" spans="1:26" s="288" customFormat="1" ht="50" x14ac:dyDescent="0.35">
      <c r="A58" s="272">
        <v>55</v>
      </c>
      <c r="B58" s="273" t="s">
        <v>572</v>
      </c>
      <c r="C58" s="273"/>
      <c r="D58" s="273" t="s">
        <v>593</v>
      </c>
      <c r="E58" s="273" t="s">
        <v>613</v>
      </c>
      <c r="F58" s="270"/>
      <c r="G58" s="270"/>
      <c r="H58" s="270"/>
      <c r="I58" s="270"/>
      <c r="J58" s="270"/>
      <c r="K58" s="270"/>
      <c r="L58" s="270"/>
      <c r="M58" s="270"/>
      <c r="N58" s="270"/>
      <c r="O58" s="270"/>
      <c r="P58" s="282"/>
      <c r="Q58" s="270"/>
      <c r="R58" s="347"/>
      <c r="S58" s="347"/>
      <c r="T58" s="353" t="s">
        <v>471</v>
      </c>
      <c r="U58" s="353" t="s">
        <v>471</v>
      </c>
      <c r="V58" s="353"/>
      <c r="W58" s="270" t="s">
        <v>536</v>
      </c>
      <c r="X58" s="270" t="str">
        <f>X57</f>
        <v>Комитет по продуктам для корпоративного и розничного бизнеса АО «БКС Банк»  Протокол № 33 от 18.04.2017г.</v>
      </c>
      <c r="Y58" s="300">
        <v>42849</v>
      </c>
      <c r="Z58" s="450"/>
    </row>
    <row r="59" spans="1:26" s="288" customFormat="1" ht="276" x14ac:dyDescent="0.35">
      <c r="A59" s="272">
        <f>A58+1</f>
        <v>56</v>
      </c>
      <c r="B59" s="273" t="s">
        <v>567</v>
      </c>
      <c r="C59" s="273"/>
      <c r="D59" s="273"/>
      <c r="E59" s="273" t="s">
        <v>571</v>
      </c>
      <c r="F59" s="270"/>
      <c r="G59" s="270"/>
      <c r="H59" s="270"/>
      <c r="I59" s="270"/>
      <c r="J59" s="270"/>
      <c r="K59" s="270"/>
      <c r="L59" s="270"/>
      <c r="M59" s="270"/>
      <c r="N59" s="270"/>
      <c r="O59" s="270"/>
      <c r="P59" s="282"/>
      <c r="Q59" s="270"/>
      <c r="R59" s="347"/>
      <c r="S59" s="347"/>
      <c r="T59" s="353"/>
      <c r="U59" s="353"/>
      <c r="V59" s="353"/>
      <c r="W59" s="80" t="s">
        <v>542</v>
      </c>
      <c r="X59" s="270" t="str">
        <f t="shared" ref="X59:X70" si="0">X58</f>
        <v>Комитет по продуктам для корпоративного и розничного бизнеса АО «БКС Банк»  Протокол № 33 от 18.04.2017г.</v>
      </c>
      <c r="Y59" s="300">
        <v>42849</v>
      </c>
      <c r="Z59" s="450"/>
    </row>
    <row r="60" spans="1:26" s="288" customFormat="1" ht="120" x14ac:dyDescent="0.35">
      <c r="A60" s="272">
        <f t="shared" ref="A60:A75" si="1">A59+1</f>
        <v>57</v>
      </c>
      <c r="B60" s="273" t="s">
        <v>567</v>
      </c>
      <c r="C60" s="273"/>
      <c r="D60" s="273"/>
      <c r="E60" s="273" t="s">
        <v>603</v>
      </c>
      <c r="F60" s="270" t="s">
        <v>471</v>
      </c>
      <c r="G60" s="270" t="s">
        <v>471</v>
      </c>
      <c r="H60" s="270"/>
      <c r="I60" s="270" t="s">
        <v>471</v>
      </c>
      <c r="J60" s="270" t="s">
        <v>471</v>
      </c>
      <c r="K60" s="270" t="s">
        <v>471</v>
      </c>
      <c r="L60" s="270" t="s">
        <v>471</v>
      </c>
      <c r="M60" s="270" t="s">
        <v>471</v>
      </c>
      <c r="N60" s="270" t="s">
        <v>471</v>
      </c>
      <c r="O60" s="270" t="s">
        <v>471</v>
      </c>
      <c r="P60" s="282" t="s">
        <v>471</v>
      </c>
      <c r="Q60" s="270" t="s">
        <v>471</v>
      </c>
      <c r="R60" s="347" t="s">
        <v>471</v>
      </c>
      <c r="S60" s="347" t="s">
        <v>471</v>
      </c>
      <c r="T60" s="353" t="s">
        <v>471</v>
      </c>
      <c r="U60" s="353" t="s">
        <v>471</v>
      </c>
      <c r="V60" s="353" t="s">
        <v>471</v>
      </c>
      <c r="W60" s="332" t="s">
        <v>541</v>
      </c>
      <c r="X60" s="270" t="str">
        <f t="shared" si="0"/>
        <v>Комитет по продуктам для корпоративного и розничного бизнеса АО «БКС Банк»  Протокол № 33 от 18.04.2017г.</v>
      </c>
      <c r="Y60" s="300">
        <v>42849</v>
      </c>
      <c r="Z60" s="450"/>
    </row>
    <row r="61" spans="1:26" s="288" customFormat="1" ht="390" x14ac:dyDescent="0.35">
      <c r="A61" s="272">
        <f t="shared" si="1"/>
        <v>58</v>
      </c>
      <c r="B61" s="273" t="s">
        <v>567</v>
      </c>
      <c r="C61" s="273"/>
      <c r="D61" s="273"/>
      <c r="E61" s="273" t="s">
        <v>609</v>
      </c>
      <c r="F61" s="270"/>
      <c r="G61" s="270" t="s">
        <v>471</v>
      </c>
      <c r="H61" s="270"/>
      <c r="I61" s="270" t="s">
        <v>471</v>
      </c>
      <c r="J61" s="270" t="s">
        <v>471</v>
      </c>
      <c r="K61" s="270" t="s">
        <v>471</v>
      </c>
      <c r="L61" s="270" t="s">
        <v>471</v>
      </c>
      <c r="M61" s="270"/>
      <c r="N61" s="270" t="s">
        <v>471</v>
      </c>
      <c r="O61" s="270" t="s">
        <v>471</v>
      </c>
      <c r="P61" s="282"/>
      <c r="Q61" s="270"/>
      <c r="R61" s="347"/>
      <c r="S61" s="347" t="s">
        <v>471</v>
      </c>
      <c r="T61" s="353"/>
      <c r="U61" s="353"/>
      <c r="V61" s="353" t="s">
        <v>471</v>
      </c>
      <c r="W61" s="90" t="s">
        <v>540</v>
      </c>
      <c r="X61" s="270" t="str">
        <f t="shared" si="0"/>
        <v>Комитет по продуктам для корпоративного и розничного бизнеса АО «БКС Банк»  Протокол № 33 от 18.04.2017г.</v>
      </c>
      <c r="Y61" s="300">
        <v>42849</v>
      </c>
      <c r="Z61" s="450"/>
    </row>
    <row r="62" spans="1:26" s="288" customFormat="1" ht="60" x14ac:dyDescent="0.35">
      <c r="A62" s="272">
        <f t="shared" si="1"/>
        <v>59</v>
      </c>
      <c r="B62" s="273" t="s">
        <v>567</v>
      </c>
      <c r="C62" s="273"/>
      <c r="D62" s="273"/>
      <c r="E62" s="273" t="s">
        <v>610</v>
      </c>
      <c r="F62" s="270" t="s">
        <v>471</v>
      </c>
      <c r="G62" s="270" t="s">
        <v>471</v>
      </c>
      <c r="H62" s="270"/>
      <c r="I62" s="270" t="s">
        <v>471</v>
      </c>
      <c r="J62" s="270" t="s">
        <v>471</v>
      </c>
      <c r="K62" s="270" t="s">
        <v>471</v>
      </c>
      <c r="L62" s="270" t="s">
        <v>471</v>
      </c>
      <c r="M62" s="270" t="s">
        <v>471</v>
      </c>
      <c r="N62" s="270" t="s">
        <v>471</v>
      </c>
      <c r="O62" s="270" t="s">
        <v>471</v>
      </c>
      <c r="P62" s="282" t="s">
        <v>471</v>
      </c>
      <c r="Q62" s="270" t="s">
        <v>471</v>
      </c>
      <c r="R62" s="347" t="s">
        <v>471</v>
      </c>
      <c r="S62" s="347" t="s">
        <v>471</v>
      </c>
      <c r="T62" s="353" t="s">
        <v>471</v>
      </c>
      <c r="U62" s="353" t="s">
        <v>471</v>
      </c>
      <c r="V62" s="353" t="s">
        <v>471</v>
      </c>
      <c r="W62" s="80" t="s">
        <v>544</v>
      </c>
      <c r="X62" s="270" t="str">
        <f t="shared" si="0"/>
        <v>Комитет по продуктам для корпоративного и розничного бизнеса АО «БКС Банк»  Протокол № 33 от 18.04.2017г.</v>
      </c>
      <c r="Y62" s="300">
        <v>42849</v>
      </c>
      <c r="Z62" s="450"/>
    </row>
    <row r="63" spans="1:26" s="288" customFormat="1" ht="169" x14ac:dyDescent="0.35">
      <c r="A63" s="272">
        <f t="shared" si="1"/>
        <v>60</v>
      </c>
      <c r="B63" s="273" t="s">
        <v>572</v>
      </c>
      <c r="C63" s="273" t="s">
        <v>575</v>
      </c>
      <c r="D63" s="273" t="s">
        <v>588</v>
      </c>
      <c r="E63" s="273" t="s">
        <v>604</v>
      </c>
      <c r="F63" s="270" t="s">
        <v>471</v>
      </c>
      <c r="G63" s="270" t="s">
        <v>471</v>
      </c>
      <c r="H63" s="270"/>
      <c r="I63" s="270" t="s">
        <v>471</v>
      </c>
      <c r="J63" s="270" t="s">
        <v>471</v>
      </c>
      <c r="K63" s="270" t="s">
        <v>471</v>
      </c>
      <c r="L63" s="270" t="s">
        <v>471</v>
      </c>
      <c r="M63" s="270" t="s">
        <v>471</v>
      </c>
      <c r="N63" s="270" t="s">
        <v>471</v>
      </c>
      <c r="O63" s="270" t="s">
        <v>471</v>
      </c>
      <c r="P63" s="282" t="s">
        <v>471</v>
      </c>
      <c r="Q63" s="270"/>
      <c r="R63" s="347" t="s">
        <v>471</v>
      </c>
      <c r="S63" s="347" t="s">
        <v>471</v>
      </c>
      <c r="T63" s="353" t="s">
        <v>471</v>
      </c>
      <c r="U63" s="353" t="s">
        <v>471</v>
      </c>
      <c r="V63" s="355" t="s">
        <v>471</v>
      </c>
      <c r="W63" s="278" t="s">
        <v>552</v>
      </c>
      <c r="X63" s="270" t="str">
        <f t="shared" si="0"/>
        <v>Комитет по продуктам для корпоративного и розничного бизнеса АО «БКС Банк»  Протокол № 33 от 18.04.2017г.</v>
      </c>
      <c r="Y63" s="300">
        <v>42849</v>
      </c>
      <c r="Z63" s="450"/>
    </row>
    <row r="64" spans="1:26" s="288" customFormat="1" ht="132" x14ac:dyDescent="0.35">
      <c r="A64" s="272">
        <f t="shared" si="1"/>
        <v>61</v>
      </c>
      <c r="B64" s="273" t="s">
        <v>572</v>
      </c>
      <c r="C64" s="273" t="s">
        <v>575</v>
      </c>
      <c r="D64" s="273" t="s">
        <v>588</v>
      </c>
      <c r="E64" s="273" t="s">
        <v>629</v>
      </c>
      <c r="F64" s="270"/>
      <c r="G64" s="270"/>
      <c r="H64" s="270"/>
      <c r="I64" s="270"/>
      <c r="J64" s="270"/>
      <c r="K64" s="270"/>
      <c r="L64" s="270"/>
      <c r="M64" s="270"/>
      <c r="N64" s="270"/>
      <c r="O64" s="270"/>
      <c r="P64" s="282"/>
      <c r="Q64" s="270"/>
      <c r="R64" s="347"/>
      <c r="S64" s="347"/>
      <c r="T64" s="353"/>
      <c r="U64" s="353"/>
      <c r="V64" s="355"/>
      <c r="W64" s="333" t="s">
        <v>543</v>
      </c>
      <c r="X64" s="270" t="str">
        <f t="shared" si="0"/>
        <v>Комитет по продуктам для корпоративного и розничного бизнеса АО «БКС Банк»  Протокол № 33 от 18.04.2017г.</v>
      </c>
      <c r="Y64" s="300">
        <v>42849</v>
      </c>
      <c r="Z64" s="450"/>
    </row>
    <row r="65" spans="1:26" s="288" customFormat="1" ht="299" x14ac:dyDescent="0.35">
      <c r="A65" s="272">
        <f t="shared" si="1"/>
        <v>62</v>
      </c>
      <c r="B65" s="273" t="s">
        <v>572</v>
      </c>
      <c r="C65" s="273" t="s">
        <v>577</v>
      </c>
      <c r="D65" s="273" t="s">
        <v>588</v>
      </c>
      <c r="E65" s="273" t="s">
        <v>604</v>
      </c>
      <c r="F65" s="270"/>
      <c r="G65" s="270" t="s">
        <v>471</v>
      </c>
      <c r="H65" s="270"/>
      <c r="I65" s="270" t="s">
        <v>471</v>
      </c>
      <c r="J65" s="270" t="s">
        <v>471</v>
      </c>
      <c r="K65" s="270" t="s">
        <v>471</v>
      </c>
      <c r="L65" s="270" t="s">
        <v>471</v>
      </c>
      <c r="M65" s="270" t="s">
        <v>471</v>
      </c>
      <c r="N65" s="270" t="s">
        <v>471</v>
      </c>
      <c r="O65" s="270" t="s">
        <v>471</v>
      </c>
      <c r="P65" s="282"/>
      <c r="Q65" s="270"/>
      <c r="R65" s="347"/>
      <c r="S65" s="347" t="s">
        <v>471</v>
      </c>
      <c r="T65" s="353" t="s">
        <v>471</v>
      </c>
      <c r="U65" s="353" t="s">
        <v>471</v>
      </c>
      <c r="V65" s="464" t="s">
        <v>471</v>
      </c>
      <c r="W65" s="330" t="s">
        <v>537</v>
      </c>
      <c r="X65" s="270" t="str">
        <f t="shared" si="0"/>
        <v>Комитет по продуктам для корпоративного и розничного бизнеса АО «БКС Банк»  Протокол № 33 от 18.04.2017г.</v>
      </c>
      <c r="Y65" s="300">
        <v>42849</v>
      </c>
      <c r="Z65" s="450"/>
    </row>
    <row r="66" spans="1:26" s="288" customFormat="1" ht="169" x14ac:dyDescent="0.35">
      <c r="A66" s="272">
        <f t="shared" si="1"/>
        <v>63</v>
      </c>
      <c r="B66" s="273" t="s">
        <v>572</v>
      </c>
      <c r="C66" s="273" t="s">
        <v>576</v>
      </c>
      <c r="D66" s="273" t="s">
        <v>588</v>
      </c>
      <c r="E66" s="273" t="s">
        <v>628</v>
      </c>
      <c r="F66" s="270" t="s">
        <v>471</v>
      </c>
      <c r="G66" s="270" t="s">
        <v>471</v>
      </c>
      <c r="H66" s="270"/>
      <c r="I66" s="270" t="s">
        <v>471</v>
      </c>
      <c r="J66" s="270" t="s">
        <v>471</v>
      </c>
      <c r="K66" s="270" t="s">
        <v>471</v>
      </c>
      <c r="L66" s="270" t="s">
        <v>471</v>
      </c>
      <c r="M66" s="270" t="s">
        <v>471</v>
      </c>
      <c r="N66" s="270" t="s">
        <v>471</v>
      </c>
      <c r="O66" s="270" t="s">
        <v>471</v>
      </c>
      <c r="P66" s="282" t="s">
        <v>471</v>
      </c>
      <c r="Q66" s="270" t="s">
        <v>471</v>
      </c>
      <c r="R66" s="347" t="s">
        <v>471</v>
      </c>
      <c r="S66" s="347" t="s">
        <v>471</v>
      </c>
      <c r="T66" s="353" t="s">
        <v>471</v>
      </c>
      <c r="U66" s="353" t="s">
        <v>471</v>
      </c>
      <c r="V66" s="355" t="s">
        <v>471</v>
      </c>
      <c r="W66" s="278" t="s">
        <v>553</v>
      </c>
      <c r="X66" s="270" t="str">
        <f t="shared" si="0"/>
        <v>Комитет по продуктам для корпоративного и розничного бизнеса АО «БКС Банк»  Протокол № 33 от 18.04.2017г.</v>
      </c>
      <c r="Y66" s="300">
        <v>42849</v>
      </c>
      <c r="Z66" s="450"/>
    </row>
    <row r="67" spans="1:26" s="288" customFormat="1" ht="273" x14ac:dyDescent="0.35">
      <c r="A67" s="272">
        <f t="shared" si="1"/>
        <v>64</v>
      </c>
      <c r="B67" s="273" t="s">
        <v>572</v>
      </c>
      <c r="C67" s="273" t="s">
        <v>580</v>
      </c>
      <c r="D67" s="273" t="s">
        <v>588</v>
      </c>
      <c r="E67" s="273" t="s">
        <v>604</v>
      </c>
      <c r="F67" s="270" t="s">
        <v>471</v>
      </c>
      <c r="G67" s="270" t="s">
        <v>471</v>
      </c>
      <c r="H67" s="270"/>
      <c r="I67" s="270" t="s">
        <v>471</v>
      </c>
      <c r="J67" s="270" t="s">
        <v>471</v>
      </c>
      <c r="K67" s="270" t="s">
        <v>471</v>
      </c>
      <c r="L67" s="270" t="s">
        <v>471</v>
      </c>
      <c r="M67" s="270" t="s">
        <v>471</v>
      </c>
      <c r="N67" s="270" t="s">
        <v>471</v>
      </c>
      <c r="O67" s="270" t="s">
        <v>471</v>
      </c>
      <c r="P67" s="282" t="s">
        <v>471</v>
      </c>
      <c r="Q67" s="270"/>
      <c r="R67" s="347"/>
      <c r="S67" s="347" t="s">
        <v>471</v>
      </c>
      <c r="T67" s="353" t="s">
        <v>471</v>
      </c>
      <c r="U67" s="353" t="s">
        <v>471</v>
      </c>
      <c r="V67" s="355" t="s">
        <v>471</v>
      </c>
      <c r="W67" s="278" t="s">
        <v>555</v>
      </c>
      <c r="X67" s="270" t="str">
        <f t="shared" si="0"/>
        <v>Комитет по продуктам для корпоративного и розничного бизнеса АО «БКС Банк»  Протокол № 33 от 18.04.2017г.</v>
      </c>
      <c r="Y67" s="300">
        <v>42849</v>
      </c>
      <c r="Z67" s="450"/>
    </row>
    <row r="68" spans="1:26" s="288" customFormat="1" ht="115" x14ac:dyDescent="0.35">
      <c r="A68" s="272">
        <f t="shared" si="1"/>
        <v>65</v>
      </c>
      <c r="B68" s="273" t="s">
        <v>572</v>
      </c>
      <c r="C68" s="273" t="s">
        <v>583</v>
      </c>
      <c r="D68" s="273" t="s">
        <v>588</v>
      </c>
      <c r="E68" s="273" t="s">
        <v>608</v>
      </c>
      <c r="F68" s="270" t="s">
        <v>471</v>
      </c>
      <c r="G68" s="270" t="s">
        <v>471</v>
      </c>
      <c r="H68" s="270"/>
      <c r="I68" s="270" t="s">
        <v>471</v>
      </c>
      <c r="J68" s="270" t="s">
        <v>471</v>
      </c>
      <c r="K68" s="270" t="s">
        <v>471</v>
      </c>
      <c r="L68" s="270" t="s">
        <v>471</v>
      </c>
      <c r="M68" s="270" t="s">
        <v>471</v>
      </c>
      <c r="N68" s="270" t="s">
        <v>471</v>
      </c>
      <c r="O68" s="270" t="s">
        <v>471</v>
      </c>
      <c r="P68" s="282" t="s">
        <v>471</v>
      </c>
      <c r="Q68" s="270" t="s">
        <v>471</v>
      </c>
      <c r="R68" s="347" t="s">
        <v>471</v>
      </c>
      <c r="S68" s="347" t="s">
        <v>471</v>
      </c>
      <c r="T68" s="353" t="s">
        <v>471</v>
      </c>
      <c r="U68" s="353" t="s">
        <v>471</v>
      </c>
      <c r="V68" s="465" t="s">
        <v>471</v>
      </c>
      <c r="W68" s="334" t="s">
        <v>538</v>
      </c>
      <c r="X68" s="270" t="str">
        <f t="shared" si="0"/>
        <v>Комитет по продуктам для корпоративного и розничного бизнеса АО «БКС Банк»  Протокол № 33 от 18.04.2017г.</v>
      </c>
      <c r="Y68" s="300">
        <v>42849</v>
      </c>
      <c r="Z68" s="450"/>
    </row>
    <row r="69" spans="1:26" s="288" customFormat="1" ht="50" x14ac:dyDescent="0.35">
      <c r="A69" s="272">
        <f t="shared" si="1"/>
        <v>66</v>
      </c>
      <c r="B69" s="273" t="s">
        <v>572</v>
      </c>
      <c r="C69" s="273" t="s">
        <v>583</v>
      </c>
      <c r="D69" s="273" t="s">
        <v>593</v>
      </c>
      <c r="E69" s="273" t="s">
        <v>625</v>
      </c>
      <c r="F69" s="270"/>
      <c r="G69" s="270"/>
      <c r="H69" s="270"/>
      <c r="I69" s="270"/>
      <c r="J69" s="270"/>
      <c r="K69" s="270"/>
      <c r="L69" s="270"/>
      <c r="M69" s="270"/>
      <c r="N69" s="270"/>
      <c r="O69" s="270"/>
      <c r="P69" s="282"/>
      <c r="Q69" s="270"/>
      <c r="R69" s="347"/>
      <c r="S69" s="347"/>
      <c r="T69" s="353"/>
      <c r="U69" s="353"/>
      <c r="V69" s="353"/>
      <c r="W69" s="335" t="s">
        <v>626</v>
      </c>
      <c r="X69" s="270" t="str">
        <f t="shared" si="0"/>
        <v>Комитет по продуктам для корпоративного и розничного бизнеса АО «БКС Банк»  Протокол № 33 от 18.04.2017г.</v>
      </c>
      <c r="Y69" s="300">
        <v>42849</v>
      </c>
      <c r="Z69" s="450"/>
    </row>
    <row r="70" spans="1:26" s="288" customFormat="1" ht="69" x14ac:dyDescent="0.35">
      <c r="A70" s="272">
        <f t="shared" si="1"/>
        <v>67</v>
      </c>
      <c r="B70" s="273" t="s">
        <v>572</v>
      </c>
      <c r="C70" s="273" t="s">
        <v>587</v>
      </c>
      <c r="D70" s="273" t="s">
        <v>588</v>
      </c>
      <c r="E70" s="273" t="s">
        <v>603</v>
      </c>
      <c r="F70" s="270" t="s">
        <v>471</v>
      </c>
      <c r="G70" s="270" t="s">
        <v>471</v>
      </c>
      <c r="H70" s="270"/>
      <c r="I70" s="270" t="s">
        <v>471</v>
      </c>
      <c r="J70" s="270"/>
      <c r="K70" s="270"/>
      <c r="L70" s="270"/>
      <c r="M70" s="270"/>
      <c r="N70" s="270"/>
      <c r="O70" s="270"/>
      <c r="P70" s="282" t="s">
        <v>471</v>
      </c>
      <c r="Q70" s="270"/>
      <c r="R70" s="347"/>
      <c r="S70" s="347"/>
      <c r="T70" s="353" t="s">
        <v>471</v>
      </c>
      <c r="U70" s="353" t="s">
        <v>471</v>
      </c>
      <c r="V70" s="353" t="s">
        <v>471</v>
      </c>
      <c r="W70" s="331" t="s">
        <v>539</v>
      </c>
      <c r="X70" s="270" t="str">
        <f t="shared" si="0"/>
        <v>Комитет по продуктам для корпоративного и розничного бизнеса АО «БКС Банк»  Протокол № 33 от 18.04.2017г.</v>
      </c>
      <c r="Y70" s="300">
        <v>42849</v>
      </c>
      <c r="Z70" s="450"/>
    </row>
    <row r="71" spans="1:26" s="288" customFormat="1" ht="312" x14ac:dyDescent="0.35">
      <c r="A71" s="272">
        <f t="shared" si="1"/>
        <v>68</v>
      </c>
      <c r="B71" s="273" t="s">
        <v>567</v>
      </c>
      <c r="C71" s="273"/>
      <c r="D71" s="273"/>
      <c r="E71" s="273" t="s">
        <v>571</v>
      </c>
      <c r="F71" s="270"/>
      <c r="G71" s="270"/>
      <c r="H71" s="270"/>
      <c r="I71" s="270"/>
      <c r="J71" s="270"/>
      <c r="K71" s="270"/>
      <c r="L71" s="270"/>
      <c r="M71" s="270"/>
      <c r="N71" s="270"/>
      <c r="O71" s="270"/>
      <c r="P71" s="282"/>
      <c r="Q71" s="270"/>
      <c r="R71" s="347" t="s">
        <v>471</v>
      </c>
      <c r="S71" s="347"/>
      <c r="T71" s="353" t="s">
        <v>471</v>
      </c>
      <c r="U71" s="353" t="s">
        <v>471</v>
      </c>
      <c r="V71" s="353"/>
      <c r="W71" s="30" t="s">
        <v>556</v>
      </c>
      <c r="X71" s="270" t="s">
        <v>564</v>
      </c>
      <c r="Y71" s="300">
        <v>42917</v>
      </c>
      <c r="Z71" s="450"/>
    </row>
    <row r="72" spans="1:26" s="288" customFormat="1" ht="91" x14ac:dyDescent="0.35">
      <c r="A72" s="272">
        <f t="shared" si="1"/>
        <v>69</v>
      </c>
      <c r="B72" s="273" t="s">
        <v>567</v>
      </c>
      <c r="C72" s="273"/>
      <c r="D72" s="273"/>
      <c r="E72" s="273" t="s">
        <v>608</v>
      </c>
      <c r="F72" s="270"/>
      <c r="G72" s="270"/>
      <c r="H72" s="270"/>
      <c r="I72" s="270"/>
      <c r="J72" s="270"/>
      <c r="K72" s="270"/>
      <c r="L72" s="270"/>
      <c r="M72" s="270"/>
      <c r="N72" s="270"/>
      <c r="O72" s="270"/>
      <c r="P72" s="282"/>
      <c r="Q72" s="270" t="s">
        <v>471</v>
      </c>
      <c r="R72" s="347"/>
      <c r="S72" s="347"/>
      <c r="T72" s="353"/>
      <c r="U72" s="353"/>
      <c r="V72" s="353"/>
      <c r="W72" s="32" t="s">
        <v>557</v>
      </c>
      <c r="X72" s="270" t="str">
        <f>X71</f>
        <v>Комитет по продуктам для корпоративного и розничного бизнеса АО «БКС Банк»  Протокол № 40 от 27.06.2017г.</v>
      </c>
      <c r="Y72" s="300">
        <f>Y71</f>
        <v>42917</v>
      </c>
      <c r="Z72" s="450"/>
    </row>
    <row r="73" spans="1:26" s="288" customFormat="1" ht="50" x14ac:dyDescent="0.35">
      <c r="A73" s="272">
        <f t="shared" si="1"/>
        <v>70</v>
      </c>
      <c r="B73" s="273" t="s">
        <v>567</v>
      </c>
      <c r="C73" s="273"/>
      <c r="D73" s="273"/>
      <c r="E73" s="273" t="s">
        <v>611</v>
      </c>
      <c r="F73" s="270" t="s">
        <v>471</v>
      </c>
      <c r="G73" s="270" t="s">
        <v>471</v>
      </c>
      <c r="H73" s="270"/>
      <c r="I73" s="270" t="s">
        <v>471</v>
      </c>
      <c r="J73" s="270" t="s">
        <v>471</v>
      </c>
      <c r="K73" s="270" t="s">
        <v>471</v>
      </c>
      <c r="L73" s="270" t="s">
        <v>471</v>
      </c>
      <c r="M73" s="270" t="s">
        <v>471</v>
      </c>
      <c r="N73" s="270" t="s">
        <v>471</v>
      </c>
      <c r="O73" s="270" t="s">
        <v>471</v>
      </c>
      <c r="P73" s="282" t="s">
        <v>471</v>
      </c>
      <c r="Q73" s="270" t="s">
        <v>471</v>
      </c>
      <c r="R73" s="347"/>
      <c r="S73" s="347" t="s">
        <v>471</v>
      </c>
      <c r="T73" s="353"/>
      <c r="U73" s="353"/>
      <c r="V73" s="353" t="s">
        <v>471</v>
      </c>
      <c r="W73" s="331" t="s">
        <v>558</v>
      </c>
      <c r="X73" s="270" t="str">
        <f t="shared" ref="X73:X75" si="2">X72</f>
        <v>Комитет по продуктам для корпоративного и розничного бизнеса АО «БКС Банк»  Протокол № 40 от 27.06.2017г.</v>
      </c>
      <c r="Y73" s="300">
        <f t="shared" ref="Y73:Y75" si="3">Y72</f>
        <v>42917</v>
      </c>
      <c r="Z73" s="450"/>
    </row>
    <row r="74" spans="1:26" s="288" customFormat="1" ht="299" x14ac:dyDescent="0.35">
      <c r="A74" s="272">
        <f t="shared" si="1"/>
        <v>71</v>
      </c>
      <c r="B74" s="273" t="s">
        <v>572</v>
      </c>
      <c r="C74" s="273" t="s">
        <v>577</v>
      </c>
      <c r="D74" s="273" t="s">
        <v>588</v>
      </c>
      <c r="E74" s="273" t="s">
        <v>604</v>
      </c>
      <c r="F74" s="270"/>
      <c r="G74" s="270" t="s">
        <v>471</v>
      </c>
      <c r="H74" s="270"/>
      <c r="I74" s="270" t="s">
        <v>471</v>
      </c>
      <c r="J74" s="270" t="s">
        <v>471</v>
      </c>
      <c r="K74" s="270" t="s">
        <v>471</v>
      </c>
      <c r="L74" s="270" t="s">
        <v>471</v>
      </c>
      <c r="M74" s="270" t="s">
        <v>471</v>
      </c>
      <c r="N74" s="270" t="s">
        <v>471</v>
      </c>
      <c r="O74" s="270" t="s">
        <v>471</v>
      </c>
      <c r="P74" s="282"/>
      <c r="Q74" s="270"/>
      <c r="R74" s="347"/>
      <c r="S74" s="347" t="s">
        <v>471</v>
      </c>
      <c r="T74" s="353"/>
      <c r="U74" s="353"/>
      <c r="V74" s="464" t="s">
        <v>471</v>
      </c>
      <c r="W74" s="330" t="s">
        <v>561</v>
      </c>
      <c r="X74" s="270" t="str">
        <f t="shared" si="2"/>
        <v>Комитет по продуктам для корпоративного и розничного бизнеса АО «БКС Банк»  Протокол № 40 от 27.06.2017г.</v>
      </c>
      <c r="Y74" s="300">
        <f t="shared" si="3"/>
        <v>42917</v>
      </c>
      <c r="Z74" s="450"/>
    </row>
    <row r="75" spans="1:26" s="288" customFormat="1" ht="78" x14ac:dyDescent="0.35">
      <c r="A75" s="272">
        <f t="shared" si="1"/>
        <v>72</v>
      </c>
      <c r="B75" s="273" t="s">
        <v>572</v>
      </c>
      <c r="C75" s="273" t="s">
        <v>579</v>
      </c>
      <c r="D75" s="273" t="s">
        <v>588</v>
      </c>
      <c r="E75" s="273" t="s">
        <v>628</v>
      </c>
      <c r="F75" s="270" t="s">
        <v>471</v>
      </c>
      <c r="G75" s="270"/>
      <c r="H75" s="270"/>
      <c r="I75" s="270" t="s">
        <v>471</v>
      </c>
      <c r="J75" s="270"/>
      <c r="K75" s="270"/>
      <c r="L75" s="270"/>
      <c r="M75" s="270" t="s">
        <v>471</v>
      </c>
      <c r="N75" s="270"/>
      <c r="O75" s="270"/>
      <c r="P75" s="282" t="s">
        <v>471</v>
      </c>
      <c r="Q75" s="270"/>
      <c r="R75" s="347"/>
      <c r="S75" s="347"/>
      <c r="T75" s="353"/>
      <c r="U75" s="353"/>
      <c r="V75" s="355" t="s">
        <v>471</v>
      </c>
      <c r="W75" s="278" t="s">
        <v>560</v>
      </c>
      <c r="X75" s="270" t="str">
        <f t="shared" si="2"/>
        <v>Комитет по продуктам для корпоративного и розничного бизнеса АО «БКС Банк»  Протокол № 40 от 27.06.2017г.</v>
      </c>
      <c r="Y75" s="300">
        <f t="shared" si="3"/>
        <v>42917</v>
      </c>
      <c r="Z75" s="450"/>
    </row>
    <row r="76" spans="1:26" s="288" customFormat="1" ht="130" x14ac:dyDescent="0.35">
      <c r="A76" s="272">
        <v>73</v>
      </c>
      <c r="B76" s="273" t="s">
        <v>572</v>
      </c>
      <c r="C76" s="273" t="s">
        <v>583</v>
      </c>
      <c r="D76" s="273" t="s">
        <v>588</v>
      </c>
      <c r="E76" s="273" t="s">
        <v>603</v>
      </c>
      <c r="F76" s="270" t="s">
        <v>471</v>
      </c>
      <c r="G76" s="270" t="s">
        <v>471</v>
      </c>
      <c r="H76" s="270"/>
      <c r="I76" s="270" t="s">
        <v>471</v>
      </c>
      <c r="J76" s="270" t="s">
        <v>471</v>
      </c>
      <c r="K76" s="270" t="s">
        <v>471</v>
      </c>
      <c r="L76" s="270" t="s">
        <v>471</v>
      </c>
      <c r="M76" s="270" t="s">
        <v>471</v>
      </c>
      <c r="N76" s="270" t="s">
        <v>471</v>
      </c>
      <c r="O76" s="270" t="s">
        <v>471</v>
      </c>
      <c r="P76" s="282" t="s">
        <v>471</v>
      </c>
      <c r="Q76" s="270" t="s">
        <v>471</v>
      </c>
      <c r="R76" s="347"/>
      <c r="S76" s="347"/>
      <c r="T76" s="353"/>
      <c r="U76" s="353"/>
      <c r="V76" s="355" t="s">
        <v>471</v>
      </c>
      <c r="W76" s="278" t="s">
        <v>565</v>
      </c>
      <c r="X76" s="270" t="s">
        <v>639</v>
      </c>
      <c r="Y76" s="300">
        <v>42964</v>
      </c>
      <c r="Z76" s="450"/>
    </row>
    <row r="77" spans="1:26" s="288" customFormat="1" ht="286" x14ac:dyDescent="0.35">
      <c r="A77" s="272">
        <v>74</v>
      </c>
      <c r="B77" s="273" t="s">
        <v>567</v>
      </c>
      <c r="C77" s="273"/>
      <c r="D77" s="273"/>
      <c r="E77" s="273" t="s">
        <v>604</v>
      </c>
      <c r="F77" s="270" t="s">
        <v>471</v>
      </c>
      <c r="G77" s="270" t="s">
        <v>471</v>
      </c>
      <c r="H77" s="270"/>
      <c r="I77" s="270" t="s">
        <v>471</v>
      </c>
      <c r="J77" s="270" t="s">
        <v>471</v>
      </c>
      <c r="K77" s="270" t="s">
        <v>471</v>
      </c>
      <c r="L77" s="270" t="s">
        <v>471</v>
      </c>
      <c r="M77" s="270" t="s">
        <v>471</v>
      </c>
      <c r="N77" s="270" t="s">
        <v>471</v>
      </c>
      <c r="O77" s="270" t="s">
        <v>471</v>
      </c>
      <c r="P77" s="282" t="s">
        <v>471</v>
      </c>
      <c r="Q77" s="270" t="s">
        <v>471</v>
      </c>
      <c r="R77" s="347"/>
      <c r="S77" s="347"/>
      <c r="T77" s="353"/>
      <c r="U77" s="353"/>
      <c r="V77" s="353" t="s">
        <v>471</v>
      </c>
      <c r="W77" s="359" t="s">
        <v>627</v>
      </c>
      <c r="X77" s="270" t="str">
        <f>X76</f>
        <v>Комитет 
по продуктам для корпоративного и 
розничного бизнеса АО «БКС Банк»
Протокол № 46 от 08.08.2017г.</v>
      </c>
      <c r="Y77" s="300">
        <f>Y76</f>
        <v>42964</v>
      </c>
      <c r="Z77" s="450"/>
    </row>
    <row r="78" spans="1:26" s="288" customFormat="1" ht="75" x14ac:dyDescent="0.35">
      <c r="A78" s="272">
        <v>75</v>
      </c>
      <c r="B78" s="273" t="s">
        <v>572</v>
      </c>
      <c r="C78" s="273" t="s">
        <v>582</v>
      </c>
      <c r="D78" s="273" t="s">
        <v>593</v>
      </c>
      <c r="E78" s="273" t="s">
        <v>630</v>
      </c>
      <c r="F78" s="270" t="s">
        <v>471</v>
      </c>
      <c r="G78" s="270" t="s">
        <v>471</v>
      </c>
      <c r="H78" s="270"/>
      <c r="I78" s="270" t="s">
        <v>471</v>
      </c>
      <c r="J78" s="270" t="s">
        <v>471</v>
      </c>
      <c r="K78" s="270" t="s">
        <v>471</v>
      </c>
      <c r="L78" s="270" t="s">
        <v>471</v>
      </c>
      <c r="M78" s="270" t="s">
        <v>471</v>
      </c>
      <c r="N78" s="270" t="s">
        <v>471</v>
      </c>
      <c r="O78" s="270" t="s">
        <v>471</v>
      </c>
      <c r="P78" s="282" t="s">
        <v>471</v>
      </c>
      <c r="Q78" s="270" t="s">
        <v>471</v>
      </c>
      <c r="R78" s="347"/>
      <c r="S78" s="347"/>
      <c r="T78" s="353"/>
      <c r="U78" s="353"/>
      <c r="V78" s="355" t="s">
        <v>471</v>
      </c>
      <c r="W78" s="108" t="s">
        <v>632</v>
      </c>
      <c r="X78" s="270" t="str">
        <f t="shared" ref="X78:X80" si="4">X77</f>
        <v>Комитет 
по продуктам для корпоративного и 
розничного бизнеса АО «БКС Банк»
Протокол № 46 от 08.08.2017г.</v>
      </c>
      <c r="Y78" s="300">
        <f t="shared" ref="Y78:Y80" si="5">Y77</f>
        <v>42964</v>
      </c>
      <c r="Z78" s="450"/>
    </row>
    <row r="79" spans="1:26" s="288" customFormat="1" ht="75" x14ac:dyDescent="0.35">
      <c r="A79" s="272">
        <v>76</v>
      </c>
      <c r="B79" s="273" t="s">
        <v>572</v>
      </c>
      <c r="C79" s="273" t="s">
        <v>582</v>
      </c>
      <c r="D79" s="273" t="s">
        <v>593</v>
      </c>
      <c r="E79" s="273" t="s">
        <v>631</v>
      </c>
      <c r="F79" s="270" t="s">
        <v>471</v>
      </c>
      <c r="G79" s="270" t="s">
        <v>471</v>
      </c>
      <c r="H79" s="270"/>
      <c r="I79" s="270" t="s">
        <v>471</v>
      </c>
      <c r="J79" s="270" t="s">
        <v>471</v>
      </c>
      <c r="K79" s="270" t="s">
        <v>471</v>
      </c>
      <c r="L79" s="270" t="s">
        <v>471</v>
      </c>
      <c r="M79" s="270" t="s">
        <v>471</v>
      </c>
      <c r="N79" s="270" t="s">
        <v>471</v>
      </c>
      <c r="O79" s="270" t="s">
        <v>471</v>
      </c>
      <c r="P79" s="282" t="s">
        <v>471</v>
      </c>
      <c r="Q79" s="270" t="s">
        <v>471</v>
      </c>
      <c r="R79" s="347"/>
      <c r="S79" s="347"/>
      <c r="T79" s="353"/>
      <c r="U79" s="353"/>
      <c r="V79" s="355" t="s">
        <v>471</v>
      </c>
      <c r="W79" s="108" t="s">
        <v>638</v>
      </c>
      <c r="X79" s="270" t="str">
        <f t="shared" si="4"/>
        <v>Комитет 
по продуктам для корпоративного и 
розничного бизнеса АО «БКС Банк»
Протокол № 46 от 08.08.2017г.</v>
      </c>
      <c r="Y79" s="300">
        <f t="shared" si="5"/>
        <v>42964</v>
      </c>
      <c r="Z79" s="450"/>
    </row>
    <row r="80" spans="1:26" s="288" customFormat="1" ht="75" x14ac:dyDescent="0.35">
      <c r="A80" s="272">
        <v>77</v>
      </c>
      <c r="B80" s="273" t="s">
        <v>572</v>
      </c>
      <c r="C80" s="273" t="s">
        <v>582</v>
      </c>
      <c r="D80" s="273" t="s">
        <v>593</v>
      </c>
      <c r="E80" s="273" t="s">
        <v>636</v>
      </c>
      <c r="F80" s="270" t="s">
        <v>471</v>
      </c>
      <c r="G80" s="270" t="s">
        <v>471</v>
      </c>
      <c r="H80" s="270"/>
      <c r="I80" s="270" t="s">
        <v>471</v>
      </c>
      <c r="J80" s="270" t="s">
        <v>471</v>
      </c>
      <c r="K80" s="270" t="s">
        <v>471</v>
      </c>
      <c r="L80" s="270" t="s">
        <v>471</v>
      </c>
      <c r="M80" s="270" t="s">
        <v>471</v>
      </c>
      <c r="N80" s="270" t="s">
        <v>471</v>
      </c>
      <c r="O80" s="270" t="s">
        <v>471</v>
      </c>
      <c r="P80" s="282" t="s">
        <v>471</v>
      </c>
      <c r="Q80" s="270" t="s">
        <v>471</v>
      </c>
      <c r="R80" s="347"/>
      <c r="S80" s="347"/>
      <c r="T80" s="353"/>
      <c r="U80" s="353"/>
      <c r="V80" s="355" t="s">
        <v>471</v>
      </c>
      <c r="W80" s="108" t="s">
        <v>637</v>
      </c>
      <c r="X80" s="270" t="str">
        <f t="shared" si="4"/>
        <v>Комитет 
по продуктам для корпоративного и 
розничного бизнеса АО «БКС Банк»
Протокол № 46 от 08.08.2017г.</v>
      </c>
      <c r="Y80" s="300">
        <f t="shared" si="5"/>
        <v>42964</v>
      </c>
      <c r="Z80" s="450"/>
    </row>
    <row r="81" spans="1:26" s="288" customFormat="1" ht="62.5" x14ac:dyDescent="0.35">
      <c r="A81" s="272">
        <f t="shared" ref="A81:A89" si="6">A80+1</f>
        <v>78</v>
      </c>
      <c r="B81" s="273" t="s">
        <v>572</v>
      </c>
      <c r="C81" s="273" t="s">
        <v>583</v>
      </c>
      <c r="D81" s="273" t="s">
        <v>588</v>
      </c>
      <c r="E81" s="273" t="s">
        <v>604</v>
      </c>
      <c r="F81" s="270" t="s">
        <v>471</v>
      </c>
      <c r="G81" s="270" t="s">
        <v>471</v>
      </c>
      <c r="H81" s="270"/>
      <c r="I81" s="270" t="s">
        <v>471</v>
      </c>
      <c r="J81" s="270" t="s">
        <v>471</v>
      </c>
      <c r="K81" s="270" t="s">
        <v>471</v>
      </c>
      <c r="L81" s="270" t="s">
        <v>471</v>
      </c>
      <c r="M81" s="270" t="s">
        <v>471</v>
      </c>
      <c r="N81" s="270" t="s">
        <v>471</v>
      </c>
      <c r="O81" s="270" t="s">
        <v>471</v>
      </c>
      <c r="P81" s="282" t="s">
        <v>471</v>
      </c>
      <c r="Q81" s="270" t="s">
        <v>471</v>
      </c>
      <c r="R81" s="366"/>
      <c r="S81" s="366"/>
      <c r="T81" s="367" t="s">
        <v>471</v>
      </c>
      <c r="U81" s="367" t="s">
        <v>471</v>
      </c>
      <c r="V81" s="367" t="s">
        <v>471</v>
      </c>
      <c r="W81" s="331" t="s">
        <v>644</v>
      </c>
      <c r="X81" s="270" t="s">
        <v>649</v>
      </c>
      <c r="Y81" s="300">
        <v>43042</v>
      </c>
      <c r="Z81" s="450"/>
    </row>
    <row r="82" spans="1:26" s="288" customFormat="1" ht="62.5" x14ac:dyDescent="0.35">
      <c r="A82" s="272">
        <v>79</v>
      </c>
      <c r="B82" s="273" t="s">
        <v>572</v>
      </c>
      <c r="C82" s="273" t="s">
        <v>583</v>
      </c>
      <c r="D82" s="273" t="s">
        <v>588</v>
      </c>
      <c r="E82" s="273" t="s">
        <v>647</v>
      </c>
      <c r="F82" s="270" t="s">
        <v>471</v>
      </c>
      <c r="G82" s="270" t="s">
        <v>471</v>
      </c>
      <c r="H82" s="270"/>
      <c r="I82" s="270" t="s">
        <v>471</v>
      </c>
      <c r="J82" s="270" t="s">
        <v>471</v>
      </c>
      <c r="K82" s="270" t="s">
        <v>471</v>
      </c>
      <c r="L82" s="270" t="s">
        <v>471</v>
      </c>
      <c r="M82" s="270" t="s">
        <v>471</v>
      </c>
      <c r="N82" s="270" t="s">
        <v>471</v>
      </c>
      <c r="O82" s="270" t="s">
        <v>471</v>
      </c>
      <c r="P82" s="282" t="s">
        <v>471</v>
      </c>
      <c r="Q82" s="270" t="s">
        <v>471</v>
      </c>
      <c r="R82" s="366"/>
      <c r="S82" s="366"/>
      <c r="T82" s="367"/>
      <c r="U82" s="367"/>
      <c r="V82" s="367" t="s">
        <v>471</v>
      </c>
      <c r="W82" s="331" t="s">
        <v>651</v>
      </c>
      <c r="X82" s="270" t="s">
        <v>649</v>
      </c>
      <c r="Y82" s="300">
        <v>43054</v>
      </c>
      <c r="Z82" s="450"/>
    </row>
    <row r="83" spans="1:26" s="288" customFormat="1" ht="114.75" customHeight="1" x14ac:dyDescent="0.35">
      <c r="A83" s="272">
        <f t="shared" si="6"/>
        <v>80</v>
      </c>
      <c r="B83" s="273" t="s">
        <v>572</v>
      </c>
      <c r="C83" s="273" t="s">
        <v>583</v>
      </c>
      <c r="D83" s="273" t="s">
        <v>593</v>
      </c>
      <c r="E83" s="273" t="s">
        <v>645</v>
      </c>
      <c r="F83" s="270" t="s">
        <v>471</v>
      </c>
      <c r="G83" s="270" t="s">
        <v>471</v>
      </c>
      <c r="H83" s="270"/>
      <c r="I83" s="270" t="s">
        <v>471</v>
      </c>
      <c r="J83" s="270" t="s">
        <v>471</v>
      </c>
      <c r="K83" s="270" t="s">
        <v>471</v>
      </c>
      <c r="L83" s="270" t="s">
        <v>471</v>
      </c>
      <c r="M83" s="270" t="s">
        <v>471</v>
      </c>
      <c r="N83" s="270" t="s">
        <v>471</v>
      </c>
      <c r="O83" s="270" t="s">
        <v>471</v>
      </c>
      <c r="P83" s="282" t="s">
        <v>471</v>
      </c>
      <c r="Q83" s="270" t="s">
        <v>471</v>
      </c>
      <c r="R83" s="366"/>
      <c r="S83" s="366"/>
      <c r="T83" s="367" t="s">
        <v>471</v>
      </c>
      <c r="U83" s="367" t="s">
        <v>471</v>
      </c>
      <c r="V83" s="367" t="s">
        <v>471</v>
      </c>
      <c r="W83" s="427" t="s">
        <v>648</v>
      </c>
      <c r="X83" s="270" t="s">
        <v>649</v>
      </c>
      <c r="Y83" s="300">
        <v>43054</v>
      </c>
      <c r="Z83" s="450"/>
    </row>
    <row r="84" spans="1:26" s="288" customFormat="1" ht="110.25" customHeight="1" x14ac:dyDescent="0.35">
      <c r="A84" s="272">
        <v>81</v>
      </c>
      <c r="B84" s="273" t="s">
        <v>572</v>
      </c>
      <c r="C84" s="273" t="s">
        <v>586</v>
      </c>
      <c r="D84" s="273" t="s">
        <v>588</v>
      </c>
      <c r="E84" s="273" t="s">
        <v>609</v>
      </c>
      <c r="F84" s="270" t="s">
        <v>471</v>
      </c>
      <c r="G84" s="270" t="s">
        <v>471</v>
      </c>
      <c r="H84" s="270"/>
      <c r="I84" s="270" t="s">
        <v>471</v>
      </c>
      <c r="J84" s="270" t="s">
        <v>471</v>
      </c>
      <c r="K84" s="270" t="s">
        <v>471</v>
      </c>
      <c r="L84" s="270" t="s">
        <v>471</v>
      </c>
      <c r="M84" s="270" t="s">
        <v>471</v>
      </c>
      <c r="N84" s="270" t="s">
        <v>471</v>
      </c>
      <c r="O84" s="270" t="s">
        <v>471</v>
      </c>
      <c r="P84" s="282"/>
      <c r="Q84" s="270" t="s">
        <v>471</v>
      </c>
      <c r="R84" s="366"/>
      <c r="S84" s="366"/>
      <c r="T84" s="367" t="s">
        <v>471</v>
      </c>
      <c r="U84" s="367" t="s">
        <v>471</v>
      </c>
      <c r="V84" s="367" t="s">
        <v>471</v>
      </c>
      <c r="W84" s="331" t="s">
        <v>656</v>
      </c>
      <c r="X84" s="270" t="s">
        <v>649</v>
      </c>
      <c r="Y84" s="300">
        <v>43042</v>
      </c>
      <c r="Z84" s="450"/>
    </row>
    <row r="85" spans="1:26" s="288" customFormat="1" ht="110.25" customHeight="1" x14ac:dyDescent="0.35">
      <c r="A85" s="272">
        <f t="shared" si="6"/>
        <v>82</v>
      </c>
      <c r="B85" s="273" t="s">
        <v>572</v>
      </c>
      <c r="C85" s="273" t="s">
        <v>583</v>
      </c>
      <c r="D85" s="273" t="s">
        <v>593</v>
      </c>
      <c r="E85" s="273" t="s">
        <v>652</v>
      </c>
      <c r="F85" s="270"/>
      <c r="G85" s="270"/>
      <c r="H85" s="270"/>
      <c r="I85" s="270"/>
      <c r="J85" s="270"/>
      <c r="K85" s="270"/>
      <c r="L85" s="270"/>
      <c r="M85" s="270"/>
      <c r="N85" s="270"/>
      <c r="O85" s="270"/>
      <c r="P85" s="282"/>
      <c r="Q85" s="270" t="s">
        <v>471</v>
      </c>
      <c r="R85" s="366"/>
      <c r="S85" s="366"/>
      <c r="T85" s="367" t="s">
        <v>471</v>
      </c>
      <c r="U85" s="367" t="s">
        <v>471</v>
      </c>
      <c r="V85" s="367"/>
      <c r="W85" s="331" t="s">
        <v>653</v>
      </c>
      <c r="X85" s="270" t="s">
        <v>649</v>
      </c>
      <c r="Y85" s="300">
        <v>43042</v>
      </c>
      <c r="Z85" s="450"/>
    </row>
    <row r="86" spans="1:26" ht="62.5" x14ac:dyDescent="0.35">
      <c r="A86" s="272">
        <v>83</v>
      </c>
      <c r="B86" s="273" t="s">
        <v>572</v>
      </c>
      <c r="C86" s="273" t="s">
        <v>579</v>
      </c>
      <c r="D86" s="273" t="s">
        <v>588</v>
      </c>
      <c r="E86" s="273" t="s">
        <v>604</v>
      </c>
      <c r="F86" s="270" t="s">
        <v>471</v>
      </c>
      <c r="G86" s="270" t="s">
        <v>471</v>
      </c>
      <c r="H86" s="270"/>
      <c r="I86" s="270" t="s">
        <v>471</v>
      </c>
      <c r="J86" s="270" t="s">
        <v>471</v>
      </c>
      <c r="K86" s="270" t="s">
        <v>471</v>
      </c>
      <c r="L86" s="270" t="s">
        <v>471</v>
      </c>
      <c r="M86" s="270" t="s">
        <v>471</v>
      </c>
      <c r="N86" s="270" t="s">
        <v>471</v>
      </c>
      <c r="O86" s="270" t="s">
        <v>471</v>
      </c>
      <c r="P86" s="282" t="s">
        <v>471</v>
      </c>
      <c r="Q86" s="270"/>
      <c r="R86" s="366"/>
      <c r="S86" s="366"/>
      <c r="T86" s="367"/>
      <c r="U86" s="367"/>
      <c r="V86" s="367" t="s">
        <v>471</v>
      </c>
      <c r="W86" s="331" t="s">
        <v>666</v>
      </c>
      <c r="X86" s="270" t="s">
        <v>667</v>
      </c>
      <c r="Y86" s="300">
        <v>43101</v>
      </c>
    </row>
    <row r="87" spans="1:26" ht="105" customHeight="1" x14ac:dyDescent="0.35">
      <c r="A87" s="272">
        <f t="shared" si="6"/>
        <v>84</v>
      </c>
      <c r="B87" s="273" t="s">
        <v>572</v>
      </c>
      <c r="C87" s="273" t="s">
        <v>579</v>
      </c>
      <c r="D87" s="273" t="s">
        <v>593</v>
      </c>
      <c r="E87" s="273" t="s">
        <v>668</v>
      </c>
      <c r="F87" s="270" t="s">
        <v>471</v>
      </c>
      <c r="G87" s="270" t="s">
        <v>471</v>
      </c>
      <c r="H87" s="270"/>
      <c r="I87" s="270" t="s">
        <v>471</v>
      </c>
      <c r="J87" s="270" t="s">
        <v>471</v>
      </c>
      <c r="K87" s="270" t="s">
        <v>471</v>
      </c>
      <c r="L87" s="270" t="s">
        <v>471</v>
      </c>
      <c r="M87" s="270" t="s">
        <v>471</v>
      </c>
      <c r="N87" s="270" t="s">
        <v>471</v>
      </c>
      <c r="O87" s="270" t="s">
        <v>471</v>
      </c>
      <c r="P87" s="282" t="s">
        <v>471</v>
      </c>
      <c r="Q87" s="270"/>
      <c r="R87" s="366"/>
      <c r="S87" s="366"/>
      <c r="T87" s="367"/>
      <c r="U87" s="367"/>
      <c r="V87" s="367" t="s">
        <v>471</v>
      </c>
      <c r="W87" s="331" t="s">
        <v>675</v>
      </c>
      <c r="X87" s="270" t="s">
        <v>667</v>
      </c>
      <c r="Y87" s="300">
        <v>43101</v>
      </c>
    </row>
    <row r="88" spans="1:26" ht="132" customHeight="1" x14ac:dyDescent="0.35">
      <c r="A88" s="272">
        <v>85</v>
      </c>
      <c r="B88" s="273" t="s">
        <v>572</v>
      </c>
      <c r="C88" s="273" t="s">
        <v>579</v>
      </c>
      <c r="D88" s="273" t="s">
        <v>593</v>
      </c>
      <c r="E88" s="273" t="s">
        <v>669</v>
      </c>
      <c r="F88" s="270" t="s">
        <v>471</v>
      </c>
      <c r="G88" s="270" t="s">
        <v>471</v>
      </c>
      <c r="H88" s="270"/>
      <c r="I88" s="270" t="s">
        <v>471</v>
      </c>
      <c r="J88" s="270"/>
      <c r="K88" s="270" t="s">
        <v>471</v>
      </c>
      <c r="L88" s="270" t="s">
        <v>471</v>
      </c>
      <c r="M88" s="270" t="s">
        <v>471</v>
      </c>
      <c r="N88" s="270" t="s">
        <v>471</v>
      </c>
      <c r="O88" s="270" t="s">
        <v>471</v>
      </c>
      <c r="P88" s="282" t="s">
        <v>471</v>
      </c>
      <c r="Q88" s="270"/>
      <c r="R88" s="366"/>
      <c r="S88" s="366"/>
      <c r="T88" s="367"/>
      <c r="U88" s="367"/>
      <c r="V88" s="367" t="s">
        <v>471</v>
      </c>
      <c r="W88" s="331" t="s">
        <v>702</v>
      </c>
      <c r="X88" s="270" t="s">
        <v>667</v>
      </c>
      <c r="Y88" s="300">
        <v>43101</v>
      </c>
    </row>
    <row r="89" spans="1:26" ht="119.25" customHeight="1" x14ac:dyDescent="0.35">
      <c r="A89" s="272">
        <f t="shared" si="6"/>
        <v>86</v>
      </c>
      <c r="B89" s="273" t="s">
        <v>572</v>
      </c>
      <c r="C89" s="273" t="s">
        <v>579</v>
      </c>
      <c r="D89" s="273" t="s">
        <v>593</v>
      </c>
      <c r="E89" s="273" t="s">
        <v>670</v>
      </c>
      <c r="F89" s="270" t="s">
        <v>471</v>
      </c>
      <c r="G89" s="270" t="s">
        <v>471</v>
      </c>
      <c r="H89" s="270"/>
      <c r="I89" s="270" t="s">
        <v>471</v>
      </c>
      <c r="J89" s="270"/>
      <c r="K89" s="270" t="s">
        <v>471</v>
      </c>
      <c r="L89" s="270" t="s">
        <v>471</v>
      </c>
      <c r="M89" s="270" t="s">
        <v>471</v>
      </c>
      <c r="N89" s="270" t="s">
        <v>471</v>
      </c>
      <c r="O89" s="270" t="s">
        <v>471</v>
      </c>
      <c r="P89" s="282" t="s">
        <v>471</v>
      </c>
      <c r="Q89" s="270"/>
      <c r="R89" s="366"/>
      <c r="S89" s="366"/>
      <c r="T89" s="367"/>
      <c r="U89" s="367"/>
      <c r="V89" s="367" t="s">
        <v>471</v>
      </c>
      <c r="W89" s="331" t="s">
        <v>672</v>
      </c>
      <c r="X89" s="270" t="s">
        <v>667</v>
      </c>
      <c r="Y89" s="300">
        <v>43101</v>
      </c>
    </row>
    <row r="90" spans="1:26" ht="117" customHeight="1" x14ac:dyDescent="0.35">
      <c r="A90" s="272">
        <v>87</v>
      </c>
      <c r="B90" s="273" t="s">
        <v>572</v>
      </c>
      <c r="C90" s="273" t="s">
        <v>579</v>
      </c>
      <c r="D90" s="273" t="s">
        <v>593</v>
      </c>
      <c r="E90" s="273" t="s">
        <v>671</v>
      </c>
      <c r="F90" s="270" t="s">
        <v>471</v>
      </c>
      <c r="G90" s="270" t="s">
        <v>471</v>
      </c>
      <c r="H90" s="270"/>
      <c r="I90" s="270" t="s">
        <v>471</v>
      </c>
      <c r="J90" s="270"/>
      <c r="K90" s="270" t="s">
        <v>471</v>
      </c>
      <c r="L90" s="270" t="s">
        <v>471</v>
      </c>
      <c r="M90" s="270" t="s">
        <v>471</v>
      </c>
      <c r="N90" s="270" t="s">
        <v>471</v>
      </c>
      <c r="O90" s="270" t="s">
        <v>471</v>
      </c>
      <c r="P90" s="282" t="s">
        <v>471</v>
      </c>
      <c r="Q90" s="270"/>
      <c r="R90" s="366"/>
      <c r="S90" s="366"/>
      <c r="T90" s="367"/>
      <c r="U90" s="367"/>
      <c r="V90" s="367" t="s">
        <v>471</v>
      </c>
      <c r="W90" s="427" t="s">
        <v>673</v>
      </c>
      <c r="X90" s="270" t="s">
        <v>667</v>
      </c>
      <c r="Y90" s="300">
        <v>43101</v>
      </c>
    </row>
    <row r="91" spans="1:26" ht="56.25" customHeight="1" x14ac:dyDescent="0.35">
      <c r="A91" s="272">
        <f>A90+1</f>
        <v>88</v>
      </c>
      <c r="B91" s="273" t="s">
        <v>572</v>
      </c>
      <c r="C91" s="273" t="s">
        <v>579</v>
      </c>
      <c r="D91" s="273" t="s">
        <v>593</v>
      </c>
      <c r="E91" s="273" t="s">
        <v>674</v>
      </c>
      <c r="F91" s="270" t="s">
        <v>471</v>
      </c>
      <c r="G91" s="270" t="s">
        <v>471</v>
      </c>
      <c r="H91" s="270"/>
      <c r="I91" s="270" t="s">
        <v>471</v>
      </c>
      <c r="J91" s="270"/>
      <c r="K91" s="270"/>
      <c r="L91" s="270"/>
      <c r="M91" s="270"/>
      <c r="N91" s="270"/>
      <c r="O91" s="270"/>
      <c r="P91" s="282"/>
      <c r="Q91" s="270"/>
      <c r="R91" s="366"/>
      <c r="S91" s="366"/>
      <c r="T91" s="367"/>
      <c r="U91" s="367"/>
      <c r="V91" s="367" t="s">
        <v>471</v>
      </c>
      <c r="W91" s="427" t="s">
        <v>676</v>
      </c>
      <c r="X91" s="270" t="s">
        <v>667</v>
      </c>
      <c r="Y91" s="300" t="s">
        <v>682</v>
      </c>
    </row>
    <row r="92" spans="1:26" ht="105" customHeight="1" x14ac:dyDescent="0.35">
      <c r="A92" s="390">
        <v>89</v>
      </c>
      <c r="B92" s="273" t="s">
        <v>567</v>
      </c>
      <c r="C92" s="273"/>
      <c r="D92" s="389"/>
      <c r="E92" s="273" t="s">
        <v>610</v>
      </c>
      <c r="F92" s="270" t="s">
        <v>471</v>
      </c>
      <c r="G92" s="270" t="s">
        <v>471</v>
      </c>
      <c r="H92" s="270"/>
      <c r="I92" s="270" t="s">
        <v>471</v>
      </c>
      <c r="J92" s="270" t="s">
        <v>471</v>
      </c>
      <c r="K92" s="270" t="s">
        <v>471</v>
      </c>
      <c r="L92" s="270" t="s">
        <v>471</v>
      </c>
      <c r="M92" s="270" t="s">
        <v>471</v>
      </c>
      <c r="N92" s="270" t="s">
        <v>471</v>
      </c>
      <c r="O92" s="270" t="s">
        <v>471</v>
      </c>
      <c r="P92" s="282" t="s">
        <v>471</v>
      </c>
      <c r="Q92" s="270" t="s">
        <v>471</v>
      </c>
      <c r="V92" s="268" t="s">
        <v>471</v>
      </c>
      <c r="W92" s="331" t="s">
        <v>678</v>
      </c>
      <c r="X92" s="270" t="s">
        <v>667</v>
      </c>
      <c r="Y92" s="300">
        <v>43101</v>
      </c>
    </row>
    <row r="93" spans="1:26" ht="50" x14ac:dyDescent="0.35">
      <c r="A93" s="426">
        <v>90</v>
      </c>
      <c r="B93" s="273" t="s">
        <v>567</v>
      </c>
      <c r="C93" s="273" t="s">
        <v>579</v>
      </c>
      <c r="D93" s="273" t="s">
        <v>593</v>
      </c>
      <c r="E93" s="273" t="s">
        <v>684</v>
      </c>
      <c r="F93" s="270"/>
      <c r="G93" s="270"/>
      <c r="H93" s="270"/>
      <c r="I93" s="270"/>
      <c r="J93" s="270" t="s">
        <v>471</v>
      </c>
      <c r="K93" s="270" t="s">
        <v>471</v>
      </c>
      <c r="L93" s="270" t="s">
        <v>471</v>
      </c>
      <c r="M93" s="270" t="s">
        <v>471</v>
      </c>
      <c r="N93" s="270" t="s">
        <v>471</v>
      </c>
      <c r="O93" s="270" t="s">
        <v>471</v>
      </c>
      <c r="P93" s="282"/>
      <c r="Q93" s="270"/>
      <c r="W93" s="331" t="s">
        <v>685</v>
      </c>
      <c r="X93" s="270" t="s">
        <v>692</v>
      </c>
      <c r="Y93" s="300">
        <v>43101</v>
      </c>
    </row>
    <row r="94" spans="1:26" ht="75" customHeight="1" x14ac:dyDescent="0.35">
      <c r="A94" s="426">
        <v>91</v>
      </c>
      <c r="B94" s="273" t="s">
        <v>567</v>
      </c>
      <c r="C94" s="273" t="s">
        <v>579</v>
      </c>
      <c r="D94" s="273" t="s">
        <v>593</v>
      </c>
      <c r="E94" s="273" t="s">
        <v>686</v>
      </c>
      <c r="F94" s="270"/>
      <c r="G94" s="270"/>
      <c r="H94" s="270"/>
      <c r="I94" s="270"/>
      <c r="J94" s="270"/>
      <c r="K94" s="270"/>
      <c r="L94" s="270"/>
      <c r="M94" s="270"/>
      <c r="N94" s="270"/>
      <c r="O94" s="270"/>
      <c r="P94" s="282"/>
      <c r="Q94" s="270"/>
      <c r="W94" s="331" t="s">
        <v>687</v>
      </c>
      <c r="X94" s="270" t="s">
        <v>692</v>
      </c>
      <c r="Y94" s="300">
        <v>43101</v>
      </c>
    </row>
    <row r="95" spans="1:26" ht="117" customHeight="1" x14ac:dyDescent="0.35">
      <c r="A95" s="426">
        <v>92</v>
      </c>
      <c r="B95" s="273" t="s">
        <v>567</v>
      </c>
      <c r="C95" s="273" t="s">
        <v>579</v>
      </c>
      <c r="D95" s="273" t="s">
        <v>593</v>
      </c>
      <c r="E95" s="273" t="s">
        <v>590</v>
      </c>
      <c r="F95" s="270"/>
      <c r="G95" s="270"/>
      <c r="H95" s="270"/>
      <c r="I95" s="270"/>
      <c r="J95" s="270" t="s">
        <v>471</v>
      </c>
      <c r="K95" s="270" t="s">
        <v>471</v>
      </c>
      <c r="L95" s="270" t="s">
        <v>471</v>
      </c>
      <c r="M95" s="270" t="s">
        <v>471</v>
      </c>
      <c r="N95" s="270" t="s">
        <v>471</v>
      </c>
      <c r="O95" s="270" t="s">
        <v>471</v>
      </c>
      <c r="P95" s="282"/>
      <c r="Q95" s="270"/>
      <c r="W95" s="331" t="s">
        <v>688</v>
      </c>
      <c r="X95" s="270" t="s">
        <v>692</v>
      </c>
      <c r="Y95" s="300">
        <v>43101</v>
      </c>
    </row>
    <row r="96" spans="1:26" ht="50" x14ac:dyDescent="0.35">
      <c r="A96" s="426">
        <v>93</v>
      </c>
      <c r="B96" s="273" t="s">
        <v>572</v>
      </c>
      <c r="C96" s="273"/>
      <c r="D96" s="273"/>
      <c r="E96" s="273"/>
      <c r="F96" s="270"/>
      <c r="G96" s="270"/>
      <c r="H96" s="270"/>
      <c r="I96" s="270"/>
      <c r="J96" s="270"/>
      <c r="K96" s="270"/>
      <c r="L96" s="270"/>
      <c r="M96" s="270"/>
      <c r="N96" s="270"/>
      <c r="O96" s="270"/>
      <c r="P96" s="282"/>
      <c r="Q96" s="270"/>
      <c r="W96" s="427" t="s">
        <v>689</v>
      </c>
      <c r="X96" s="315" t="s">
        <v>692</v>
      </c>
      <c r="Y96" s="300">
        <v>43101</v>
      </c>
    </row>
    <row r="97" spans="1:26" s="288" customFormat="1" ht="135.75" customHeight="1" x14ac:dyDescent="0.35">
      <c r="A97" s="430">
        <v>94</v>
      </c>
      <c r="B97" s="431" t="s">
        <v>572</v>
      </c>
      <c r="C97" s="431" t="s">
        <v>580</v>
      </c>
      <c r="D97" s="431" t="s">
        <v>588</v>
      </c>
      <c r="E97" s="431" t="s">
        <v>628</v>
      </c>
      <c r="F97" s="432" t="s">
        <v>471</v>
      </c>
      <c r="G97" s="432" t="s">
        <v>471</v>
      </c>
      <c r="H97" s="432"/>
      <c r="I97" s="432" t="s">
        <v>471</v>
      </c>
      <c r="J97" s="432" t="s">
        <v>471</v>
      </c>
      <c r="K97" s="432" t="s">
        <v>471</v>
      </c>
      <c r="L97" s="432" t="s">
        <v>471</v>
      </c>
      <c r="M97" s="432" t="s">
        <v>471</v>
      </c>
      <c r="N97" s="432" t="s">
        <v>471</v>
      </c>
      <c r="O97" s="432" t="s">
        <v>471</v>
      </c>
      <c r="P97" s="433" t="s">
        <v>471</v>
      </c>
      <c r="Q97" s="432"/>
      <c r="R97" s="268"/>
      <c r="S97" s="268"/>
      <c r="T97" s="268"/>
      <c r="U97" s="268"/>
      <c r="V97" s="268" t="s">
        <v>471</v>
      </c>
      <c r="W97" s="434" t="s">
        <v>691</v>
      </c>
      <c r="X97" s="435" t="s">
        <v>692</v>
      </c>
      <c r="Y97" s="436">
        <v>43101</v>
      </c>
      <c r="Z97" s="450"/>
    </row>
    <row r="98" spans="1:26" ht="115.5" customHeight="1" x14ac:dyDescent="0.35">
      <c r="A98" s="426">
        <v>95</v>
      </c>
      <c r="B98" s="273" t="s">
        <v>572</v>
      </c>
      <c r="C98" s="273" t="s">
        <v>580</v>
      </c>
      <c r="D98" s="273" t="s">
        <v>588</v>
      </c>
      <c r="E98" s="273" t="s">
        <v>629</v>
      </c>
      <c r="F98" s="270" t="s">
        <v>471</v>
      </c>
      <c r="G98" s="270" t="s">
        <v>471</v>
      </c>
      <c r="H98" s="270"/>
      <c r="I98" s="270" t="s">
        <v>471</v>
      </c>
      <c r="J98" s="270" t="s">
        <v>471</v>
      </c>
      <c r="K98" s="270" t="s">
        <v>471</v>
      </c>
      <c r="L98" s="270" t="s">
        <v>471</v>
      </c>
      <c r="M98" s="270" t="s">
        <v>471</v>
      </c>
      <c r="N98" s="270" t="s">
        <v>471</v>
      </c>
      <c r="O98" s="270" t="s">
        <v>471</v>
      </c>
      <c r="P98" s="282" t="s">
        <v>471</v>
      </c>
      <c r="Q98" s="270"/>
      <c r="R98" s="276"/>
      <c r="S98" s="276"/>
      <c r="T98" s="276"/>
      <c r="U98" s="276"/>
      <c r="V98" s="276" t="s">
        <v>471</v>
      </c>
      <c r="W98" s="444" t="s">
        <v>696</v>
      </c>
      <c r="X98" s="315" t="s">
        <v>698</v>
      </c>
      <c r="Y98" s="316">
        <v>43160</v>
      </c>
    </row>
    <row r="99" spans="1:26" ht="63" customHeight="1" x14ac:dyDescent="0.35">
      <c r="A99" s="426">
        <v>96</v>
      </c>
      <c r="B99" s="273" t="s">
        <v>572</v>
      </c>
      <c r="C99" s="273" t="s">
        <v>580</v>
      </c>
      <c r="D99" s="273" t="s">
        <v>588</v>
      </c>
      <c r="E99" s="273" t="s">
        <v>605</v>
      </c>
      <c r="F99" s="270" t="s">
        <v>471</v>
      </c>
      <c r="G99" s="270" t="s">
        <v>471</v>
      </c>
      <c r="H99" s="270"/>
      <c r="I99" s="270" t="s">
        <v>471</v>
      </c>
      <c r="J99" s="270" t="s">
        <v>471</v>
      </c>
      <c r="K99" s="270" t="s">
        <v>471</v>
      </c>
      <c r="L99" s="270" t="s">
        <v>471</v>
      </c>
      <c r="M99" s="270" t="s">
        <v>471</v>
      </c>
      <c r="N99" s="270" t="s">
        <v>471</v>
      </c>
      <c r="O99" s="270" t="s">
        <v>471</v>
      </c>
      <c r="P99" s="282" t="s">
        <v>471</v>
      </c>
      <c r="Q99" s="270"/>
      <c r="R99" s="276"/>
      <c r="S99" s="276"/>
      <c r="T99" s="276"/>
      <c r="U99" s="276"/>
      <c r="V99" s="276" t="s">
        <v>471</v>
      </c>
      <c r="W99" s="444" t="s">
        <v>697</v>
      </c>
      <c r="X99" s="315" t="s">
        <v>698</v>
      </c>
      <c r="Y99" s="316">
        <v>43160</v>
      </c>
    </row>
    <row r="100" spans="1:26" ht="213" customHeight="1" x14ac:dyDescent="0.35">
      <c r="A100" s="426">
        <v>97</v>
      </c>
      <c r="B100" s="273" t="s">
        <v>572</v>
      </c>
      <c r="C100" s="273" t="s">
        <v>580</v>
      </c>
      <c r="D100" s="273" t="s">
        <v>588</v>
      </c>
      <c r="E100" s="273" t="s">
        <v>628</v>
      </c>
      <c r="F100" s="270" t="s">
        <v>471</v>
      </c>
      <c r="G100" s="270" t="s">
        <v>471</v>
      </c>
      <c r="H100" s="270"/>
      <c r="I100" s="270" t="s">
        <v>471</v>
      </c>
      <c r="J100" s="270" t="s">
        <v>471</v>
      </c>
      <c r="K100" s="270" t="s">
        <v>471</v>
      </c>
      <c r="L100" s="270" t="s">
        <v>471</v>
      </c>
      <c r="M100" s="270" t="s">
        <v>471</v>
      </c>
      <c r="N100" s="270" t="s">
        <v>471</v>
      </c>
      <c r="O100" s="270" t="s">
        <v>471</v>
      </c>
      <c r="P100" s="282" t="s">
        <v>471</v>
      </c>
      <c r="Q100" s="270"/>
      <c r="V100" s="268" t="s">
        <v>471</v>
      </c>
      <c r="W100" s="444" t="s">
        <v>724</v>
      </c>
      <c r="X100" s="315" t="s">
        <v>698</v>
      </c>
      <c r="Y100" s="316">
        <v>43160</v>
      </c>
    </row>
    <row r="101" spans="1:26" ht="62.5" x14ac:dyDescent="0.35">
      <c r="A101" s="426">
        <v>98</v>
      </c>
      <c r="B101" s="273" t="s">
        <v>572</v>
      </c>
      <c r="C101" s="273" t="s">
        <v>580</v>
      </c>
      <c r="D101" s="273" t="s">
        <v>588</v>
      </c>
      <c r="E101" s="273" t="s">
        <v>612</v>
      </c>
      <c r="F101" s="270" t="s">
        <v>471</v>
      </c>
      <c r="G101" s="270" t="s">
        <v>471</v>
      </c>
      <c r="H101" s="270"/>
      <c r="I101" s="270" t="s">
        <v>471</v>
      </c>
      <c r="J101" s="270" t="s">
        <v>471</v>
      </c>
      <c r="K101" s="270" t="s">
        <v>471</v>
      </c>
      <c r="L101" s="270" t="s">
        <v>471</v>
      </c>
      <c r="M101" s="270" t="s">
        <v>471</v>
      </c>
      <c r="N101" s="270" t="s">
        <v>471</v>
      </c>
      <c r="O101" s="270" t="s">
        <v>471</v>
      </c>
      <c r="P101" s="282" t="s">
        <v>471</v>
      </c>
      <c r="Q101" s="270"/>
      <c r="V101" s="268" t="s">
        <v>471</v>
      </c>
      <c r="W101" s="331" t="s">
        <v>716</v>
      </c>
      <c r="X101" s="315" t="s">
        <v>698</v>
      </c>
      <c r="Y101" s="316">
        <v>43160</v>
      </c>
    </row>
    <row r="102" spans="1:26" ht="62.5" x14ac:dyDescent="0.35">
      <c r="A102" s="426">
        <v>99</v>
      </c>
      <c r="B102" s="273" t="s">
        <v>572</v>
      </c>
      <c r="C102" s="273" t="s">
        <v>580</v>
      </c>
      <c r="D102" s="273" t="s">
        <v>588</v>
      </c>
      <c r="E102" s="273" t="s">
        <v>571</v>
      </c>
      <c r="F102" s="270" t="s">
        <v>471</v>
      </c>
      <c r="G102" s="270" t="s">
        <v>471</v>
      </c>
      <c r="H102" s="270"/>
      <c r="I102" s="270" t="s">
        <v>471</v>
      </c>
      <c r="J102" s="270" t="s">
        <v>471</v>
      </c>
      <c r="K102" s="270" t="s">
        <v>471</v>
      </c>
      <c r="L102" s="270" t="s">
        <v>471</v>
      </c>
      <c r="M102" s="270" t="s">
        <v>471</v>
      </c>
      <c r="N102" s="270" t="s">
        <v>471</v>
      </c>
      <c r="O102" s="270" t="s">
        <v>471</v>
      </c>
      <c r="P102" s="282" t="s">
        <v>471</v>
      </c>
      <c r="Q102" s="270"/>
      <c r="V102" s="268" t="s">
        <v>471</v>
      </c>
      <c r="W102" s="444" t="s">
        <v>699</v>
      </c>
      <c r="X102" s="315" t="s">
        <v>698</v>
      </c>
      <c r="Y102" s="316">
        <v>43160</v>
      </c>
    </row>
    <row r="103" spans="1:26" ht="62.5" x14ac:dyDescent="0.35">
      <c r="A103" s="426">
        <v>100</v>
      </c>
      <c r="B103" s="273" t="s">
        <v>572</v>
      </c>
      <c r="C103" s="273" t="s">
        <v>580</v>
      </c>
      <c r="D103" s="273" t="s">
        <v>588</v>
      </c>
      <c r="E103" s="273" t="s">
        <v>603</v>
      </c>
      <c r="F103" s="270" t="s">
        <v>471</v>
      </c>
      <c r="G103" s="270" t="s">
        <v>471</v>
      </c>
      <c r="H103" s="270"/>
      <c r="I103" s="270" t="s">
        <v>471</v>
      </c>
      <c r="J103" s="270" t="s">
        <v>471</v>
      </c>
      <c r="K103" s="270" t="s">
        <v>471</v>
      </c>
      <c r="L103" s="270" t="s">
        <v>471</v>
      </c>
      <c r="M103" s="270" t="s">
        <v>471</v>
      </c>
      <c r="N103" s="270" t="s">
        <v>471</v>
      </c>
      <c r="O103" s="270" t="s">
        <v>471</v>
      </c>
      <c r="P103" s="282" t="s">
        <v>471</v>
      </c>
      <c r="Q103" s="270"/>
      <c r="V103" s="268" t="s">
        <v>471</v>
      </c>
      <c r="W103" s="444" t="s">
        <v>700</v>
      </c>
      <c r="X103" s="315" t="s">
        <v>698</v>
      </c>
      <c r="Y103" s="316">
        <v>43160</v>
      </c>
    </row>
    <row r="104" spans="1:26" ht="50" x14ac:dyDescent="0.35">
      <c r="A104" s="426">
        <v>101</v>
      </c>
      <c r="B104" s="273" t="s">
        <v>572</v>
      </c>
      <c r="C104" s="273" t="s">
        <v>580</v>
      </c>
      <c r="D104" s="273" t="s">
        <v>593</v>
      </c>
      <c r="E104" s="273" t="s">
        <v>701</v>
      </c>
      <c r="F104" s="270" t="s">
        <v>471</v>
      </c>
      <c r="G104" s="270" t="s">
        <v>471</v>
      </c>
      <c r="H104" s="270"/>
      <c r="I104" s="270" t="s">
        <v>471</v>
      </c>
      <c r="J104" s="270" t="s">
        <v>471</v>
      </c>
      <c r="K104" s="270" t="s">
        <v>471</v>
      </c>
      <c r="L104" s="270" t="s">
        <v>471</v>
      </c>
      <c r="M104" s="270" t="s">
        <v>471</v>
      </c>
      <c r="N104" s="270" t="s">
        <v>471</v>
      </c>
      <c r="O104" s="270" t="s">
        <v>471</v>
      </c>
      <c r="P104" s="282" t="s">
        <v>471</v>
      </c>
      <c r="Q104" s="270"/>
      <c r="V104" s="268" t="s">
        <v>471</v>
      </c>
      <c r="W104" s="444" t="s">
        <v>703</v>
      </c>
      <c r="X104" s="315" t="s">
        <v>698</v>
      </c>
      <c r="Y104" s="316">
        <v>43160</v>
      </c>
    </row>
    <row r="105" spans="1:26" ht="78" customHeight="1" x14ac:dyDescent="0.35">
      <c r="A105" s="426">
        <v>102</v>
      </c>
      <c r="B105" s="273" t="s">
        <v>572</v>
      </c>
      <c r="C105" s="273" t="s">
        <v>580</v>
      </c>
      <c r="D105" s="273" t="s">
        <v>593</v>
      </c>
      <c r="E105" s="273" t="s">
        <v>704</v>
      </c>
      <c r="F105" s="270" t="s">
        <v>471</v>
      </c>
      <c r="G105" s="270" t="s">
        <v>471</v>
      </c>
      <c r="H105" s="270"/>
      <c r="I105" s="270" t="s">
        <v>471</v>
      </c>
      <c r="J105" s="270" t="s">
        <v>471</v>
      </c>
      <c r="K105" s="270" t="s">
        <v>471</v>
      </c>
      <c r="L105" s="270" t="s">
        <v>471</v>
      </c>
      <c r="M105" s="270" t="s">
        <v>471</v>
      </c>
      <c r="N105" s="270" t="s">
        <v>471</v>
      </c>
      <c r="O105" s="270" t="s">
        <v>471</v>
      </c>
      <c r="P105" s="282" t="s">
        <v>471</v>
      </c>
      <c r="Q105" s="270"/>
      <c r="V105" s="268" t="s">
        <v>471</v>
      </c>
      <c r="W105" s="444" t="s">
        <v>705</v>
      </c>
      <c r="X105" s="315" t="s">
        <v>698</v>
      </c>
      <c r="Y105" s="316">
        <v>43160</v>
      </c>
    </row>
    <row r="106" spans="1:26" ht="68.25" customHeight="1" x14ac:dyDescent="0.35">
      <c r="B106" s="273" t="s">
        <v>572</v>
      </c>
      <c r="C106" s="273" t="s">
        <v>580</v>
      </c>
      <c r="D106" s="273" t="s">
        <v>593</v>
      </c>
      <c r="E106" s="273" t="s">
        <v>706</v>
      </c>
      <c r="F106" s="270" t="s">
        <v>471</v>
      </c>
      <c r="G106" s="270" t="s">
        <v>471</v>
      </c>
      <c r="H106" s="270"/>
      <c r="I106" s="270" t="s">
        <v>471</v>
      </c>
      <c r="J106" s="270" t="s">
        <v>471</v>
      </c>
      <c r="K106" s="270" t="s">
        <v>471</v>
      </c>
      <c r="L106" s="270" t="s">
        <v>471</v>
      </c>
      <c r="M106" s="270" t="s">
        <v>471</v>
      </c>
      <c r="N106" s="270" t="s">
        <v>471</v>
      </c>
      <c r="O106" s="270" t="s">
        <v>471</v>
      </c>
      <c r="P106" s="282" t="s">
        <v>471</v>
      </c>
      <c r="Q106" s="270"/>
      <c r="V106" s="268" t="s">
        <v>471</v>
      </c>
      <c r="W106" s="331" t="s">
        <v>707</v>
      </c>
      <c r="X106" s="315" t="s">
        <v>698</v>
      </c>
      <c r="Y106" s="316">
        <v>43160</v>
      </c>
    </row>
    <row r="107" spans="1:26" ht="50" x14ac:dyDescent="0.35">
      <c r="A107" s="426">
        <v>103</v>
      </c>
      <c r="B107" s="273" t="s">
        <v>572</v>
      </c>
      <c r="C107" s="273" t="s">
        <v>580</v>
      </c>
      <c r="D107" s="273" t="s">
        <v>593</v>
      </c>
      <c r="E107" s="273" t="s">
        <v>708</v>
      </c>
      <c r="F107" s="270" t="s">
        <v>471</v>
      </c>
      <c r="G107" s="270" t="s">
        <v>471</v>
      </c>
      <c r="H107" s="270"/>
      <c r="I107" s="270" t="s">
        <v>471</v>
      </c>
      <c r="J107" s="270" t="s">
        <v>471</v>
      </c>
      <c r="K107" s="270" t="s">
        <v>471</v>
      </c>
      <c r="L107" s="270" t="s">
        <v>471</v>
      </c>
      <c r="M107" s="270" t="s">
        <v>471</v>
      </c>
      <c r="N107" s="270" t="s">
        <v>471</v>
      </c>
      <c r="O107" s="270" t="s">
        <v>471</v>
      </c>
      <c r="P107" s="282" t="s">
        <v>471</v>
      </c>
      <c r="Q107" s="270"/>
      <c r="V107" s="268" t="s">
        <v>471</v>
      </c>
      <c r="W107" s="444" t="s">
        <v>709</v>
      </c>
      <c r="X107" s="315" t="s">
        <v>698</v>
      </c>
      <c r="Y107" s="316">
        <v>43160</v>
      </c>
    </row>
    <row r="108" spans="1:26" ht="83.25" customHeight="1" x14ac:dyDescent="0.35">
      <c r="A108" s="426">
        <v>104</v>
      </c>
      <c r="B108" s="273" t="s">
        <v>572</v>
      </c>
      <c r="C108" s="273" t="s">
        <v>580</v>
      </c>
      <c r="D108" s="273" t="s">
        <v>593</v>
      </c>
      <c r="E108" s="273" t="s">
        <v>710</v>
      </c>
      <c r="F108" s="270" t="s">
        <v>471</v>
      </c>
      <c r="G108" s="270" t="s">
        <v>471</v>
      </c>
      <c r="H108" s="270"/>
      <c r="I108" s="270" t="s">
        <v>471</v>
      </c>
      <c r="J108" s="270" t="s">
        <v>471</v>
      </c>
      <c r="K108" s="270" t="s">
        <v>471</v>
      </c>
      <c r="L108" s="270" t="s">
        <v>471</v>
      </c>
      <c r="M108" s="270" t="s">
        <v>471</v>
      </c>
      <c r="N108" s="270" t="s">
        <v>471</v>
      </c>
      <c r="O108" s="270" t="s">
        <v>471</v>
      </c>
      <c r="P108" s="282" t="s">
        <v>471</v>
      </c>
      <c r="Q108" s="270"/>
      <c r="V108" s="268" t="s">
        <v>471</v>
      </c>
      <c r="W108" s="444" t="s">
        <v>711</v>
      </c>
      <c r="X108" s="315" t="s">
        <v>698</v>
      </c>
      <c r="Y108" s="316">
        <v>43160</v>
      </c>
    </row>
    <row r="109" spans="1:26" ht="249.75" customHeight="1" x14ac:dyDescent="0.35">
      <c r="A109" s="426">
        <v>105</v>
      </c>
      <c r="B109" s="273" t="s">
        <v>567</v>
      </c>
      <c r="C109" s="273"/>
      <c r="D109" s="389"/>
      <c r="E109" s="273" t="s">
        <v>610</v>
      </c>
      <c r="F109" s="270" t="s">
        <v>471</v>
      </c>
      <c r="G109" s="270" t="s">
        <v>471</v>
      </c>
      <c r="H109" s="270"/>
      <c r="I109" s="270" t="s">
        <v>471</v>
      </c>
      <c r="J109" s="270" t="s">
        <v>471</v>
      </c>
      <c r="K109" s="270" t="s">
        <v>471</v>
      </c>
      <c r="L109" s="270" t="s">
        <v>471</v>
      </c>
      <c r="M109" s="270" t="s">
        <v>471</v>
      </c>
      <c r="N109" s="270" t="s">
        <v>471</v>
      </c>
      <c r="O109" s="270" t="s">
        <v>471</v>
      </c>
      <c r="P109" s="282" t="s">
        <v>471</v>
      </c>
      <c r="Q109" s="270" t="s">
        <v>471</v>
      </c>
      <c r="V109" s="268" t="s">
        <v>471</v>
      </c>
      <c r="W109" s="331" t="s">
        <v>712</v>
      </c>
      <c r="X109" s="315" t="s">
        <v>698</v>
      </c>
      <c r="Y109" s="316">
        <v>43160</v>
      </c>
    </row>
    <row r="110" spans="1:26" ht="218.5" x14ac:dyDescent="0.35">
      <c r="A110" s="448">
        <v>106</v>
      </c>
      <c r="B110" s="273" t="s">
        <v>567</v>
      </c>
      <c r="C110" s="448"/>
      <c r="D110" s="445"/>
      <c r="E110" s="273" t="s">
        <v>609</v>
      </c>
      <c r="F110" s="270" t="s">
        <v>471</v>
      </c>
      <c r="G110" s="270" t="s">
        <v>471</v>
      </c>
      <c r="H110" s="270"/>
      <c r="I110" s="270" t="s">
        <v>471</v>
      </c>
      <c r="J110" s="270" t="s">
        <v>471</v>
      </c>
      <c r="K110" s="270" t="s">
        <v>471</v>
      </c>
      <c r="L110" s="270" t="s">
        <v>471</v>
      </c>
      <c r="M110" s="270" t="s">
        <v>471</v>
      </c>
      <c r="N110" s="270" t="s">
        <v>471</v>
      </c>
      <c r="O110" s="270" t="s">
        <v>471</v>
      </c>
      <c r="P110" s="282" t="s">
        <v>471</v>
      </c>
      <c r="Q110" s="270" t="s">
        <v>471</v>
      </c>
      <c r="R110" s="449"/>
      <c r="S110" s="449"/>
      <c r="T110" s="449"/>
      <c r="U110" s="449"/>
      <c r="V110" s="449" t="s">
        <v>471</v>
      </c>
      <c r="W110" s="331" t="s">
        <v>726</v>
      </c>
      <c r="X110" s="315" t="s">
        <v>727</v>
      </c>
      <c r="Y110" s="316">
        <v>43206</v>
      </c>
      <c r="Z110" s="451"/>
    </row>
    <row r="111" spans="1:26" ht="102" customHeight="1" x14ac:dyDescent="0.35">
      <c r="A111" s="426">
        <v>107</v>
      </c>
      <c r="B111" s="273" t="s">
        <v>569</v>
      </c>
      <c r="C111" s="273"/>
      <c r="D111" s="273"/>
      <c r="E111" s="273"/>
      <c r="F111" s="270"/>
      <c r="G111" s="270"/>
      <c r="H111" s="270"/>
      <c r="I111" s="270"/>
      <c r="J111" s="270"/>
      <c r="K111" s="270"/>
      <c r="L111" s="270"/>
      <c r="M111" s="270"/>
      <c r="N111" s="270"/>
      <c r="O111" s="270"/>
      <c r="P111" s="282"/>
      <c r="Q111" s="270"/>
      <c r="R111" s="270" t="s">
        <v>505</v>
      </c>
      <c r="S111" s="270" t="s">
        <v>547</v>
      </c>
      <c r="T111" s="300">
        <v>42793</v>
      </c>
      <c r="V111" s="268" t="s">
        <v>471</v>
      </c>
      <c r="W111" s="454" t="s">
        <v>729</v>
      </c>
      <c r="X111" s="315" t="s">
        <v>733</v>
      </c>
      <c r="Y111" s="316">
        <v>43282</v>
      </c>
      <c r="Z111" s="452"/>
    </row>
    <row r="112" spans="1:26" ht="50" x14ac:dyDescent="0.35">
      <c r="A112" s="448">
        <v>108</v>
      </c>
      <c r="B112" s="273" t="s">
        <v>572</v>
      </c>
      <c r="C112" s="273" t="s">
        <v>574</v>
      </c>
      <c r="D112" s="273" t="s">
        <v>593</v>
      </c>
      <c r="E112" s="273" t="s">
        <v>613</v>
      </c>
      <c r="F112" s="270"/>
      <c r="G112" s="270"/>
      <c r="H112" s="270"/>
      <c r="I112" s="270"/>
      <c r="J112" s="270"/>
      <c r="K112" s="270"/>
      <c r="L112" s="270"/>
      <c r="M112" s="270"/>
      <c r="N112" s="270"/>
      <c r="O112" s="270"/>
      <c r="P112" s="282"/>
      <c r="Q112" s="270"/>
      <c r="V112" s="268" t="s">
        <v>471</v>
      </c>
      <c r="W112" s="331" t="s">
        <v>730</v>
      </c>
      <c r="X112" s="315" t="s">
        <v>733</v>
      </c>
      <c r="Y112" s="316">
        <v>43282</v>
      </c>
      <c r="Z112" s="453"/>
    </row>
    <row r="113" spans="1:26" ht="50" x14ac:dyDescent="0.35">
      <c r="A113" s="426">
        <v>109</v>
      </c>
      <c r="B113" s="273" t="s">
        <v>572</v>
      </c>
      <c r="C113" s="273"/>
      <c r="D113" s="273"/>
      <c r="E113" s="273"/>
      <c r="F113" s="270"/>
      <c r="G113" s="270"/>
      <c r="H113" s="270"/>
      <c r="I113" s="270"/>
      <c r="J113" s="270"/>
      <c r="K113" s="270"/>
      <c r="L113" s="270"/>
      <c r="M113" s="270"/>
      <c r="N113" s="270"/>
      <c r="O113" s="270"/>
      <c r="P113" s="282"/>
      <c r="Q113" s="270"/>
      <c r="V113" s="268" t="s">
        <v>471</v>
      </c>
      <c r="W113" s="427" t="s">
        <v>741</v>
      </c>
      <c r="X113" s="315" t="s">
        <v>757</v>
      </c>
      <c r="Y113" s="300">
        <v>43344</v>
      </c>
    </row>
    <row r="114" spans="1:26" s="460" customFormat="1" ht="104.25" customHeight="1" x14ac:dyDescent="0.35">
      <c r="A114" s="448">
        <v>110</v>
      </c>
      <c r="B114" s="315" t="s">
        <v>572</v>
      </c>
      <c r="C114" s="315" t="s">
        <v>579</v>
      </c>
      <c r="D114" s="315" t="s">
        <v>588</v>
      </c>
      <c r="E114" s="315" t="s">
        <v>628</v>
      </c>
      <c r="F114" s="315" t="s">
        <v>471</v>
      </c>
      <c r="G114" s="315" t="s">
        <v>471</v>
      </c>
      <c r="H114" s="315"/>
      <c r="I114" s="315" t="s">
        <v>471</v>
      </c>
      <c r="J114" s="315" t="s">
        <v>471</v>
      </c>
      <c r="K114" s="315" t="s">
        <v>471</v>
      </c>
      <c r="L114" s="315" t="s">
        <v>471</v>
      </c>
      <c r="M114" s="315" t="s">
        <v>471</v>
      </c>
      <c r="N114" s="315" t="s">
        <v>471</v>
      </c>
      <c r="O114" s="315" t="s">
        <v>471</v>
      </c>
      <c r="P114" s="282" t="s">
        <v>471</v>
      </c>
      <c r="Q114" s="315" t="s">
        <v>471</v>
      </c>
      <c r="R114" s="458"/>
      <c r="S114" s="458"/>
      <c r="T114" s="458"/>
      <c r="U114" s="458"/>
      <c r="V114" s="458"/>
      <c r="W114" s="427" t="s">
        <v>743</v>
      </c>
      <c r="X114" s="315" t="s">
        <v>757</v>
      </c>
      <c r="Y114" s="300">
        <v>43344</v>
      </c>
      <c r="Z114" s="459"/>
    </row>
    <row r="115" spans="1:26" ht="105.75" customHeight="1" x14ac:dyDescent="0.35">
      <c r="A115" s="426">
        <v>111</v>
      </c>
      <c r="B115" s="273" t="s">
        <v>572</v>
      </c>
      <c r="C115" s="273" t="s">
        <v>579</v>
      </c>
      <c r="D115" s="273" t="s">
        <v>588</v>
      </c>
      <c r="E115" s="273" t="s">
        <v>612</v>
      </c>
      <c r="F115" s="270" t="s">
        <v>471</v>
      </c>
      <c r="G115" s="270" t="s">
        <v>471</v>
      </c>
      <c r="H115" s="270"/>
      <c r="I115" s="270" t="s">
        <v>471</v>
      </c>
      <c r="J115" s="270" t="s">
        <v>471</v>
      </c>
      <c r="K115" s="270" t="s">
        <v>471</v>
      </c>
      <c r="L115" s="270" t="s">
        <v>471</v>
      </c>
      <c r="M115" s="270" t="s">
        <v>471</v>
      </c>
      <c r="N115" s="270" t="s">
        <v>471</v>
      </c>
      <c r="O115" s="270" t="s">
        <v>471</v>
      </c>
      <c r="P115" s="282" t="s">
        <v>471</v>
      </c>
      <c r="Q115" s="270" t="s">
        <v>471</v>
      </c>
      <c r="R115" s="331" t="s">
        <v>651</v>
      </c>
      <c r="S115" s="270" t="s">
        <v>649</v>
      </c>
      <c r="T115" s="300">
        <v>43054</v>
      </c>
      <c r="W115" s="331" t="s">
        <v>742</v>
      </c>
      <c r="X115" s="315" t="s">
        <v>757</v>
      </c>
      <c r="Y115" s="300">
        <v>43344</v>
      </c>
      <c r="Z115" s="461"/>
    </row>
    <row r="116" spans="1:26" ht="93" customHeight="1" x14ac:dyDescent="0.35">
      <c r="A116" s="448">
        <v>112</v>
      </c>
      <c r="B116" s="273" t="s">
        <v>572</v>
      </c>
      <c r="C116" s="273" t="s">
        <v>579</v>
      </c>
      <c r="D116" s="273" t="s">
        <v>588</v>
      </c>
      <c r="E116" s="273" t="s">
        <v>607</v>
      </c>
      <c r="F116" s="270" t="s">
        <v>471</v>
      </c>
      <c r="G116" s="270" t="s">
        <v>471</v>
      </c>
      <c r="H116" s="270"/>
      <c r="I116" s="270" t="s">
        <v>471</v>
      </c>
      <c r="J116" s="270" t="s">
        <v>471</v>
      </c>
      <c r="K116" s="270" t="s">
        <v>471</v>
      </c>
      <c r="L116" s="270" t="s">
        <v>471</v>
      </c>
      <c r="M116" s="270" t="s">
        <v>471</v>
      </c>
      <c r="N116" s="270" t="s">
        <v>471</v>
      </c>
      <c r="O116" s="270" t="s">
        <v>471</v>
      </c>
      <c r="P116" s="282" t="s">
        <v>471</v>
      </c>
      <c r="Q116" s="270" t="s">
        <v>471</v>
      </c>
      <c r="W116" s="331" t="s">
        <v>754</v>
      </c>
      <c r="X116" s="315" t="s">
        <v>757</v>
      </c>
      <c r="Y116" s="300">
        <v>43344</v>
      </c>
      <c r="Z116" s="461"/>
    </row>
    <row r="117" spans="1:26" ht="50" x14ac:dyDescent="0.35">
      <c r="A117" s="426">
        <v>113</v>
      </c>
      <c r="B117" s="273" t="s">
        <v>572</v>
      </c>
      <c r="C117" s="273" t="s">
        <v>579</v>
      </c>
      <c r="D117" s="273" t="s">
        <v>593</v>
      </c>
      <c r="E117" s="273" t="s">
        <v>744</v>
      </c>
      <c r="F117" s="270" t="s">
        <v>471</v>
      </c>
      <c r="G117" s="270" t="s">
        <v>471</v>
      </c>
      <c r="H117" s="270"/>
      <c r="I117" s="270" t="s">
        <v>471</v>
      </c>
      <c r="J117" s="270" t="s">
        <v>471</v>
      </c>
      <c r="K117" s="270" t="s">
        <v>471</v>
      </c>
      <c r="L117" s="270" t="s">
        <v>471</v>
      </c>
      <c r="M117" s="270" t="s">
        <v>471</v>
      </c>
      <c r="N117" s="270" t="s">
        <v>471</v>
      </c>
      <c r="O117" s="270" t="s">
        <v>471</v>
      </c>
      <c r="P117" s="282"/>
      <c r="Q117" s="270"/>
      <c r="W117" s="466" t="s">
        <v>746</v>
      </c>
      <c r="X117" s="315" t="s">
        <v>757</v>
      </c>
      <c r="Y117" s="300">
        <v>43344</v>
      </c>
    </row>
    <row r="118" spans="1:26" ht="50" x14ac:dyDescent="0.35">
      <c r="A118" s="448">
        <v>114</v>
      </c>
      <c r="B118" s="273" t="s">
        <v>572</v>
      </c>
      <c r="C118" s="273" t="s">
        <v>579</v>
      </c>
      <c r="D118" s="273" t="s">
        <v>593</v>
      </c>
      <c r="E118" s="273" t="s">
        <v>745</v>
      </c>
      <c r="F118" s="270" t="s">
        <v>471</v>
      </c>
      <c r="G118" s="270" t="s">
        <v>471</v>
      </c>
      <c r="H118" s="270"/>
      <c r="I118" s="270" t="s">
        <v>471</v>
      </c>
      <c r="J118" s="270" t="s">
        <v>471</v>
      </c>
      <c r="K118" s="270" t="s">
        <v>471</v>
      </c>
      <c r="L118" s="270" t="s">
        <v>471</v>
      </c>
      <c r="M118" s="270" t="s">
        <v>471</v>
      </c>
      <c r="N118" s="270" t="s">
        <v>471</v>
      </c>
      <c r="O118" s="270" t="s">
        <v>471</v>
      </c>
      <c r="P118" s="282"/>
      <c r="Q118" s="270"/>
      <c r="W118" s="466" t="s">
        <v>747</v>
      </c>
      <c r="X118" s="315" t="s">
        <v>757</v>
      </c>
      <c r="Y118" s="300">
        <v>43344</v>
      </c>
    </row>
    <row r="119" spans="1:26" s="288" customFormat="1" ht="50" x14ac:dyDescent="0.35">
      <c r="A119" s="426">
        <v>115</v>
      </c>
      <c r="B119" s="273" t="s">
        <v>572</v>
      </c>
      <c r="C119" s="273" t="s">
        <v>579</v>
      </c>
      <c r="D119" s="273" t="s">
        <v>593</v>
      </c>
      <c r="E119" s="273" t="s">
        <v>589</v>
      </c>
      <c r="F119" s="270" t="s">
        <v>471</v>
      </c>
      <c r="G119" s="270" t="s">
        <v>471</v>
      </c>
      <c r="H119" s="270"/>
      <c r="I119" s="270" t="s">
        <v>471</v>
      </c>
      <c r="J119" s="270" t="s">
        <v>471</v>
      </c>
      <c r="K119" s="270" t="s">
        <v>471</v>
      </c>
      <c r="L119" s="270" t="s">
        <v>471</v>
      </c>
      <c r="M119" s="270" t="s">
        <v>471</v>
      </c>
      <c r="N119" s="270" t="s">
        <v>471</v>
      </c>
      <c r="O119" s="270" t="s">
        <v>471</v>
      </c>
      <c r="P119" s="282" t="s">
        <v>471</v>
      </c>
      <c r="Q119" s="270" t="s">
        <v>471</v>
      </c>
      <c r="R119" s="268"/>
      <c r="S119" s="268"/>
      <c r="T119" s="268"/>
      <c r="U119" s="268"/>
      <c r="V119" s="268"/>
      <c r="W119" s="466" t="s">
        <v>750</v>
      </c>
      <c r="X119" s="315" t="s">
        <v>757</v>
      </c>
      <c r="Y119" s="300">
        <v>43344</v>
      </c>
      <c r="Z119" s="461"/>
    </row>
    <row r="120" spans="1:26" s="288" customFormat="1" ht="50" x14ac:dyDescent="0.35">
      <c r="A120" s="448">
        <v>116</v>
      </c>
      <c r="B120" s="273" t="s">
        <v>572</v>
      </c>
      <c r="C120" s="273" t="s">
        <v>579</v>
      </c>
      <c r="D120" s="273" t="s">
        <v>593</v>
      </c>
      <c r="E120" s="273" t="s">
        <v>591</v>
      </c>
      <c r="F120" s="270" t="s">
        <v>471</v>
      </c>
      <c r="G120" s="270" t="s">
        <v>471</v>
      </c>
      <c r="H120" s="270"/>
      <c r="I120" s="270" t="s">
        <v>471</v>
      </c>
      <c r="J120" s="270" t="s">
        <v>471</v>
      </c>
      <c r="K120" s="270" t="s">
        <v>471</v>
      </c>
      <c r="L120" s="270" t="s">
        <v>471</v>
      </c>
      <c r="M120" s="270" t="s">
        <v>471</v>
      </c>
      <c r="N120" s="270" t="s">
        <v>471</v>
      </c>
      <c r="O120" s="270" t="s">
        <v>471</v>
      </c>
      <c r="P120" s="282" t="s">
        <v>471</v>
      </c>
      <c r="Q120" s="270" t="s">
        <v>471</v>
      </c>
      <c r="R120" s="268"/>
      <c r="S120" s="268"/>
      <c r="T120" s="268"/>
      <c r="U120" s="268"/>
      <c r="V120" s="268"/>
      <c r="W120" s="466" t="s">
        <v>750</v>
      </c>
      <c r="X120" s="315" t="s">
        <v>757</v>
      </c>
      <c r="Y120" s="300">
        <v>43344</v>
      </c>
      <c r="Z120" s="461"/>
    </row>
    <row r="121" spans="1:26" s="288" customFormat="1" ht="50" x14ac:dyDescent="0.35">
      <c r="A121" s="426">
        <v>117</v>
      </c>
      <c r="B121" s="273" t="s">
        <v>572</v>
      </c>
      <c r="C121" s="273" t="s">
        <v>579</v>
      </c>
      <c r="D121" s="273" t="s">
        <v>593</v>
      </c>
      <c r="E121" s="273" t="s">
        <v>668</v>
      </c>
      <c r="F121" s="270" t="s">
        <v>471</v>
      </c>
      <c r="G121" s="270" t="s">
        <v>471</v>
      </c>
      <c r="H121" s="270"/>
      <c r="I121" s="270" t="s">
        <v>471</v>
      </c>
      <c r="J121" s="270" t="s">
        <v>471</v>
      </c>
      <c r="K121" s="270" t="s">
        <v>471</v>
      </c>
      <c r="L121" s="270" t="s">
        <v>471</v>
      </c>
      <c r="M121" s="270" t="s">
        <v>471</v>
      </c>
      <c r="N121" s="270" t="s">
        <v>471</v>
      </c>
      <c r="O121" s="270" t="s">
        <v>471</v>
      </c>
      <c r="P121" s="282" t="s">
        <v>471</v>
      </c>
      <c r="Q121" s="270" t="s">
        <v>471</v>
      </c>
      <c r="R121" s="268"/>
      <c r="S121" s="268"/>
      <c r="T121" s="268"/>
      <c r="U121" s="268"/>
      <c r="V121" s="268"/>
      <c r="W121" s="466" t="s">
        <v>750</v>
      </c>
      <c r="X121" s="315" t="s">
        <v>757</v>
      </c>
      <c r="Y121" s="300">
        <v>43344</v>
      </c>
      <c r="Z121" s="461"/>
    </row>
    <row r="122" spans="1:26" s="288" customFormat="1" ht="121.5" customHeight="1" x14ac:dyDescent="0.35">
      <c r="A122" s="448">
        <v>118</v>
      </c>
      <c r="B122" s="273" t="s">
        <v>572</v>
      </c>
      <c r="C122" s="273" t="s">
        <v>579</v>
      </c>
      <c r="D122" s="273" t="s">
        <v>593</v>
      </c>
      <c r="E122" s="273" t="s">
        <v>748</v>
      </c>
      <c r="F122" s="270" t="s">
        <v>471</v>
      </c>
      <c r="G122" s="270" t="s">
        <v>471</v>
      </c>
      <c r="H122" s="270"/>
      <c r="I122" s="270" t="s">
        <v>471</v>
      </c>
      <c r="J122" s="270" t="s">
        <v>471</v>
      </c>
      <c r="K122" s="270" t="s">
        <v>471</v>
      </c>
      <c r="L122" s="270" t="s">
        <v>471</v>
      </c>
      <c r="M122" s="270" t="s">
        <v>471</v>
      </c>
      <c r="N122" s="270" t="s">
        <v>471</v>
      </c>
      <c r="O122" s="270" t="s">
        <v>471</v>
      </c>
      <c r="P122" s="282"/>
      <c r="Q122" s="270" t="s">
        <v>471</v>
      </c>
      <c r="R122" s="268"/>
      <c r="S122" s="268"/>
      <c r="T122" s="268"/>
      <c r="U122" s="268"/>
      <c r="V122" s="268"/>
      <c r="W122" s="331" t="s">
        <v>752</v>
      </c>
      <c r="X122" s="315" t="s">
        <v>757</v>
      </c>
      <c r="Y122" s="300">
        <v>43344</v>
      </c>
      <c r="Z122" s="461"/>
    </row>
    <row r="123" spans="1:26" s="288" customFormat="1" ht="126.5" x14ac:dyDescent="0.35">
      <c r="A123" s="426">
        <v>119</v>
      </c>
      <c r="B123" s="273" t="s">
        <v>572</v>
      </c>
      <c r="C123" s="273" t="s">
        <v>579</v>
      </c>
      <c r="D123" s="273" t="s">
        <v>593</v>
      </c>
      <c r="E123" s="273" t="s">
        <v>749</v>
      </c>
      <c r="F123" s="270" t="s">
        <v>471</v>
      </c>
      <c r="G123" s="270" t="s">
        <v>471</v>
      </c>
      <c r="H123" s="270"/>
      <c r="I123" s="270" t="s">
        <v>471</v>
      </c>
      <c r="J123" s="270" t="s">
        <v>471</v>
      </c>
      <c r="K123" s="270" t="s">
        <v>471</v>
      </c>
      <c r="L123" s="270" t="s">
        <v>471</v>
      </c>
      <c r="M123" s="270" t="s">
        <v>471</v>
      </c>
      <c r="N123" s="270" t="s">
        <v>471</v>
      </c>
      <c r="O123" s="270" t="s">
        <v>471</v>
      </c>
      <c r="P123" s="282"/>
      <c r="Q123" s="270" t="s">
        <v>471</v>
      </c>
      <c r="R123" s="268"/>
      <c r="S123" s="268"/>
      <c r="T123" s="268"/>
      <c r="U123" s="268"/>
      <c r="V123" s="268"/>
      <c r="W123" s="331" t="s">
        <v>753</v>
      </c>
      <c r="X123" s="315" t="s">
        <v>757</v>
      </c>
      <c r="Y123" s="300">
        <v>43344</v>
      </c>
      <c r="Z123" s="461"/>
    </row>
    <row r="124" spans="1:26" ht="50" x14ac:dyDescent="0.35">
      <c r="A124" s="448">
        <v>120</v>
      </c>
      <c r="B124" s="273" t="s">
        <v>572</v>
      </c>
      <c r="C124" s="273" t="s">
        <v>579</v>
      </c>
      <c r="D124" s="273" t="s">
        <v>593</v>
      </c>
      <c r="E124" s="273" t="s">
        <v>674</v>
      </c>
      <c r="F124" s="270" t="s">
        <v>471</v>
      </c>
      <c r="G124" s="270" t="s">
        <v>471</v>
      </c>
      <c r="H124" s="270"/>
      <c r="I124" s="270" t="s">
        <v>471</v>
      </c>
      <c r="J124" s="270" t="s">
        <v>471</v>
      </c>
      <c r="K124" s="270" t="s">
        <v>471</v>
      </c>
      <c r="L124" s="270" t="s">
        <v>471</v>
      </c>
      <c r="M124" s="270" t="s">
        <v>471</v>
      </c>
      <c r="N124" s="270" t="s">
        <v>471</v>
      </c>
      <c r="O124" s="270" t="s">
        <v>471</v>
      </c>
      <c r="P124" s="282" t="s">
        <v>471</v>
      </c>
      <c r="Q124" s="270" t="s">
        <v>471</v>
      </c>
      <c r="W124" s="444" t="s">
        <v>750</v>
      </c>
      <c r="X124" s="315" t="s">
        <v>757</v>
      </c>
      <c r="Y124" s="300">
        <v>43344</v>
      </c>
      <c r="Z124"/>
    </row>
    <row r="125" spans="1:26" ht="72.75" customHeight="1" x14ac:dyDescent="0.35">
      <c r="A125" s="479">
        <v>121</v>
      </c>
      <c r="B125" s="315" t="s">
        <v>572</v>
      </c>
      <c r="C125" s="315" t="s">
        <v>576</v>
      </c>
      <c r="D125" s="315" t="s">
        <v>588</v>
      </c>
      <c r="E125" s="315" t="s">
        <v>605</v>
      </c>
      <c r="F125" s="315" t="s">
        <v>471</v>
      </c>
      <c r="G125" s="315" t="s">
        <v>471</v>
      </c>
      <c r="H125" s="315"/>
      <c r="I125" s="315" t="s">
        <v>471</v>
      </c>
      <c r="J125" s="315" t="s">
        <v>471</v>
      </c>
      <c r="K125" s="315" t="s">
        <v>471</v>
      </c>
      <c r="L125" s="315" t="s">
        <v>471</v>
      </c>
      <c r="M125" s="315" t="s">
        <v>471</v>
      </c>
      <c r="N125" s="315" t="s">
        <v>471</v>
      </c>
      <c r="O125" s="315" t="s">
        <v>471</v>
      </c>
      <c r="P125" s="282" t="s">
        <v>471</v>
      </c>
      <c r="Q125" s="315" t="s">
        <v>471</v>
      </c>
      <c r="R125" s="484"/>
      <c r="S125" s="484"/>
      <c r="T125" s="484"/>
      <c r="U125" s="484"/>
      <c r="V125" s="484"/>
      <c r="W125" s="485" t="s">
        <v>766</v>
      </c>
      <c r="X125" s="315" t="s">
        <v>767</v>
      </c>
      <c r="Y125" s="300">
        <v>43388</v>
      </c>
      <c r="Z125" s="478"/>
    </row>
    <row r="126" spans="1:26" ht="50" x14ac:dyDescent="0.35">
      <c r="A126" s="480">
        <v>122</v>
      </c>
      <c r="B126" s="315" t="s">
        <v>572</v>
      </c>
      <c r="C126" s="315" t="s">
        <v>576</v>
      </c>
      <c r="D126" s="315" t="s">
        <v>593</v>
      </c>
      <c r="E126" s="315" t="s">
        <v>758</v>
      </c>
      <c r="F126" s="315" t="s">
        <v>471</v>
      </c>
      <c r="G126" s="315"/>
      <c r="H126" s="315"/>
      <c r="I126" s="315" t="s">
        <v>471</v>
      </c>
      <c r="J126" s="315" t="s">
        <v>471</v>
      </c>
      <c r="K126" s="315" t="s">
        <v>471</v>
      </c>
      <c r="L126" s="315" t="s">
        <v>471</v>
      </c>
      <c r="M126" s="315" t="s">
        <v>471</v>
      </c>
      <c r="N126" s="315" t="s">
        <v>471</v>
      </c>
      <c r="O126" s="315" t="s">
        <v>471</v>
      </c>
      <c r="P126" s="282"/>
      <c r="Q126" s="315" t="s">
        <v>471</v>
      </c>
      <c r="R126" s="484"/>
      <c r="S126" s="484"/>
      <c r="T126" s="484"/>
      <c r="U126" s="484"/>
      <c r="V126" s="484"/>
      <c r="W126" s="331" t="s">
        <v>759</v>
      </c>
      <c r="X126" s="315" t="s">
        <v>767</v>
      </c>
      <c r="Y126" s="300">
        <v>43388</v>
      </c>
      <c r="Z126"/>
    </row>
    <row r="127" spans="1:26" ht="50.25" customHeight="1" x14ac:dyDescent="0.35">
      <c r="A127" s="479">
        <v>123</v>
      </c>
      <c r="B127" s="315" t="s">
        <v>572</v>
      </c>
      <c r="C127" s="315" t="s">
        <v>576</v>
      </c>
      <c r="D127" s="315" t="s">
        <v>593</v>
      </c>
      <c r="E127" s="315" t="s">
        <v>614</v>
      </c>
      <c r="F127" s="315" t="s">
        <v>471</v>
      </c>
      <c r="G127" s="315" t="s">
        <v>471</v>
      </c>
      <c r="H127" s="315"/>
      <c r="I127" s="315" t="s">
        <v>471</v>
      </c>
      <c r="J127" s="315" t="s">
        <v>471</v>
      </c>
      <c r="K127" s="315" t="s">
        <v>471</v>
      </c>
      <c r="L127" s="315" t="s">
        <v>471</v>
      </c>
      <c r="M127" s="315" t="s">
        <v>471</v>
      </c>
      <c r="N127" s="315" t="s">
        <v>471</v>
      </c>
      <c r="O127" s="315" t="s">
        <v>471</v>
      </c>
      <c r="P127" s="282"/>
      <c r="Q127" s="315" t="s">
        <v>471</v>
      </c>
      <c r="R127" s="484"/>
      <c r="S127" s="484"/>
      <c r="T127" s="484"/>
      <c r="U127" s="484"/>
      <c r="V127" s="484"/>
      <c r="W127" s="331" t="s">
        <v>760</v>
      </c>
      <c r="X127" s="315" t="s">
        <v>767</v>
      </c>
      <c r="Y127" s="300">
        <v>43388</v>
      </c>
      <c r="Z127"/>
    </row>
    <row r="128" spans="1:26" ht="50" x14ac:dyDescent="0.35">
      <c r="A128" s="480">
        <v>124</v>
      </c>
      <c r="B128" s="315" t="s">
        <v>572</v>
      </c>
      <c r="C128" s="315" t="s">
        <v>576</v>
      </c>
      <c r="D128" s="315" t="s">
        <v>593</v>
      </c>
      <c r="E128" s="315" t="s">
        <v>761</v>
      </c>
      <c r="F128" s="315" t="s">
        <v>471</v>
      </c>
      <c r="G128" s="315" t="s">
        <v>471</v>
      </c>
      <c r="H128" s="315"/>
      <c r="I128" s="315" t="s">
        <v>471</v>
      </c>
      <c r="J128" s="315" t="s">
        <v>471</v>
      </c>
      <c r="K128" s="315" t="s">
        <v>471</v>
      </c>
      <c r="L128" s="315" t="s">
        <v>471</v>
      </c>
      <c r="M128" s="315" t="s">
        <v>471</v>
      </c>
      <c r="N128" s="315" t="s">
        <v>471</v>
      </c>
      <c r="O128" s="315" t="s">
        <v>471</v>
      </c>
      <c r="P128" s="282"/>
      <c r="Q128" s="315" t="s">
        <v>471</v>
      </c>
      <c r="R128" s="484"/>
      <c r="S128" s="484"/>
      <c r="T128" s="484"/>
      <c r="U128" s="484"/>
      <c r="V128" s="484"/>
      <c r="W128" s="331" t="s">
        <v>762</v>
      </c>
      <c r="X128" s="315" t="s">
        <v>767</v>
      </c>
      <c r="Y128" s="300">
        <v>43388</v>
      </c>
    </row>
    <row r="129" spans="1:25" ht="80.5" x14ac:dyDescent="0.35">
      <c r="A129" s="479">
        <v>125</v>
      </c>
      <c r="B129" s="315" t="s">
        <v>572</v>
      </c>
      <c r="C129" s="315" t="s">
        <v>579</v>
      </c>
      <c r="D129" s="315" t="s">
        <v>588</v>
      </c>
      <c r="E129" s="273" t="s">
        <v>607</v>
      </c>
      <c r="F129" s="270" t="s">
        <v>471</v>
      </c>
      <c r="G129" s="270" t="s">
        <v>471</v>
      </c>
      <c r="H129" s="270"/>
      <c r="I129" s="270" t="s">
        <v>471</v>
      </c>
      <c r="J129" s="270" t="s">
        <v>471</v>
      </c>
      <c r="K129" s="270" t="s">
        <v>471</v>
      </c>
      <c r="L129" s="270" t="s">
        <v>471</v>
      </c>
      <c r="M129" s="270" t="s">
        <v>471</v>
      </c>
      <c r="N129" s="270" t="s">
        <v>471</v>
      </c>
      <c r="O129" s="270" t="s">
        <v>471</v>
      </c>
      <c r="P129" s="282" t="s">
        <v>471</v>
      </c>
      <c r="Q129" s="270"/>
      <c r="R129" s="449"/>
      <c r="S129" s="449"/>
      <c r="T129" s="449"/>
      <c r="U129" s="449"/>
      <c r="V129" s="449"/>
      <c r="W129" s="331" t="s">
        <v>795</v>
      </c>
      <c r="X129" s="315" t="s">
        <v>833</v>
      </c>
      <c r="Y129" s="300">
        <v>43405</v>
      </c>
    </row>
    <row r="130" spans="1:25" ht="50" x14ac:dyDescent="0.35">
      <c r="A130" s="480">
        <v>126</v>
      </c>
      <c r="B130" s="315" t="s">
        <v>572</v>
      </c>
      <c r="C130" s="315" t="s">
        <v>579</v>
      </c>
      <c r="D130" s="315" t="s">
        <v>593</v>
      </c>
      <c r="E130" s="273" t="s">
        <v>744</v>
      </c>
      <c r="F130" s="270" t="s">
        <v>471</v>
      </c>
      <c r="G130" s="270" t="s">
        <v>471</v>
      </c>
      <c r="H130" s="270"/>
      <c r="I130" s="270" t="s">
        <v>471</v>
      </c>
      <c r="J130" s="270" t="s">
        <v>471</v>
      </c>
      <c r="K130" s="270" t="s">
        <v>471</v>
      </c>
      <c r="L130" s="270" t="s">
        <v>471</v>
      </c>
      <c r="M130" s="270" t="s">
        <v>471</v>
      </c>
      <c r="N130" s="270" t="s">
        <v>471</v>
      </c>
      <c r="O130" s="270" t="s">
        <v>471</v>
      </c>
      <c r="P130" s="282" t="s">
        <v>471</v>
      </c>
      <c r="Q130" s="270"/>
      <c r="R130" s="449"/>
      <c r="S130" s="449"/>
      <c r="T130" s="449"/>
      <c r="U130" s="449"/>
      <c r="V130" s="449"/>
      <c r="W130" s="466" t="s">
        <v>796</v>
      </c>
      <c r="X130" s="315" t="s">
        <v>833</v>
      </c>
      <c r="Y130" s="300">
        <v>43405</v>
      </c>
    </row>
    <row r="131" spans="1:25" ht="103.5" x14ac:dyDescent="0.35">
      <c r="A131" s="479">
        <v>127</v>
      </c>
      <c r="B131" s="315" t="s">
        <v>572</v>
      </c>
      <c r="C131" s="315" t="s">
        <v>579</v>
      </c>
      <c r="D131" s="315" t="s">
        <v>593</v>
      </c>
      <c r="E131" s="273" t="s">
        <v>797</v>
      </c>
      <c r="F131" s="270" t="s">
        <v>471</v>
      </c>
      <c r="G131" s="270" t="s">
        <v>471</v>
      </c>
      <c r="H131" s="270"/>
      <c r="I131" s="270" t="s">
        <v>471</v>
      </c>
      <c r="J131" s="270" t="s">
        <v>471</v>
      </c>
      <c r="K131" s="270" t="s">
        <v>471</v>
      </c>
      <c r="L131" s="270" t="s">
        <v>471</v>
      </c>
      <c r="M131" s="270" t="s">
        <v>471</v>
      </c>
      <c r="N131" s="270" t="s">
        <v>471</v>
      </c>
      <c r="O131" s="270" t="s">
        <v>471</v>
      </c>
      <c r="P131" s="282" t="s">
        <v>471</v>
      </c>
      <c r="Q131" s="270"/>
      <c r="R131" s="449"/>
      <c r="S131" s="449"/>
      <c r="T131" s="449"/>
      <c r="U131" s="449"/>
      <c r="V131" s="449"/>
      <c r="W131" s="331" t="s">
        <v>798</v>
      </c>
      <c r="X131" s="315" t="s">
        <v>833</v>
      </c>
      <c r="Y131" s="300">
        <v>43405</v>
      </c>
    </row>
    <row r="132" spans="1:25" ht="92" x14ac:dyDescent="0.35">
      <c r="A132" s="480">
        <v>128</v>
      </c>
      <c r="B132" s="315" t="s">
        <v>572</v>
      </c>
      <c r="C132" s="315" t="s">
        <v>579</v>
      </c>
      <c r="D132" s="315" t="s">
        <v>593</v>
      </c>
      <c r="E132" s="273" t="s">
        <v>799</v>
      </c>
      <c r="F132" s="270" t="s">
        <v>471</v>
      </c>
      <c r="G132" s="270" t="s">
        <v>471</v>
      </c>
      <c r="H132" s="270"/>
      <c r="I132" s="270" t="s">
        <v>471</v>
      </c>
      <c r="J132" s="270" t="s">
        <v>471</v>
      </c>
      <c r="K132" s="270" t="s">
        <v>471</v>
      </c>
      <c r="L132" s="270" t="s">
        <v>471</v>
      </c>
      <c r="M132" s="270" t="s">
        <v>471</v>
      </c>
      <c r="N132" s="270" t="s">
        <v>471</v>
      </c>
      <c r="O132" s="270" t="s">
        <v>471</v>
      </c>
      <c r="P132" s="282" t="s">
        <v>471</v>
      </c>
      <c r="Q132" s="270"/>
      <c r="R132" s="449"/>
      <c r="S132" s="449"/>
      <c r="T132" s="449"/>
      <c r="U132" s="449"/>
      <c r="V132" s="449"/>
      <c r="W132" s="331" t="s">
        <v>800</v>
      </c>
      <c r="X132" s="315" t="s">
        <v>833</v>
      </c>
      <c r="Y132" s="300">
        <v>43405</v>
      </c>
    </row>
    <row r="133" spans="1:25" ht="92" x14ac:dyDescent="0.35">
      <c r="A133" s="479">
        <v>129</v>
      </c>
      <c r="B133" s="315" t="s">
        <v>572</v>
      </c>
      <c r="C133" s="315" t="s">
        <v>579</v>
      </c>
      <c r="D133" s="315" t="s">
        <v>593</v>
      </c>
      <c r="E133" s="273" t="s">
        <v>801</v>
      </c>
      <c r="F133" s="270" t="s">
        <v>471</v>
      </c>
      <c r="G133" s="270" t="s">
        <v>471</v>
      </c>
      <c r="H133" s="270"/>
      <c r="I133" s="270" t="s">
        <v>471</v>
      </c>
      <c r="J133" s="270" t="s">
        <v>471</v>
      </c>
      <c r="K133" s="270" t="s">
        <v>471</v>
      </c>
      <c r="L133" s="270" t="s">
        <v>471</v>
      </c>
      <c r="M133" s="270" t="s">
        <v>471</v>
      </c>
      <c r="N133" s="270" t="s">
        <v>471</v>
      </c>
      <c r="O133" s="270" t="s">
        <v>471</v>
      </c>
      <c r="P133" s="282" t="s">
        <v>471</v>
      </c>
      <c r="Q133" s="270"/>
      <c r="R133" s="449"/>
      <c r="S133" s="449"/>
      <c r="T133" s="449"/>
      <c r="U133" s="449"/>
      <c r="V133" s="449"/>
      <c r="W133" s="331" t="s">
        <v>802</v>
      </c>
      <c r="X133" s="315" t="s">
        <v>833</v>
      </c>
      <c r="Y133" s="300">
        <v>43405</v>
      </c>
    </row>
    <row r="134" spans="1:25" ht="100.5" customHeight="1" x14ac:dyDescent="0.35">
      <c r="A134" s="480">
        <v>130</v>
      </c>
      <c r="B134" s="315" t="s">
        <v>572</v>
      </c>
      <c r="C134" s="315" t="s">
        <v>579</v>
      </c>
      <c r="D134" s="315" t="s">
        <v>593</v>
      </c>
      <c r="E134" s="273" t="s">
        <v>803</v>
      </c>
      <c r="F134" s="270" t="s">
        <v>471</v>
      </c>
      <c r="G134" s="270" t="s">
        <v>471</v>
      </c>
      <c r="H134" s="270"/>
      <c r="I134" s="270" t="s">
        <v>471</v>
      </c>
      <c r="J134" s="270" t="s">
        <v>471</v>
      </c>
      <c r="K134" s="270" t="s">
        <v>471</v>
      </c>
      <c r="L134" s="270" t="s">
        <v>471</v>
      </c>
      <c r="M134" s="270" t="s">
        <v>471</v>
      </c>
      <c r="N134" s="270" t="s">
        <v>471</v>
      </c>
      <c r="O134" s="270" t="s">
        <v>471</v>
      </c>
      <c r="P134" s="282" t="s">
        <v>471</v>
      </c>
      <c r="Q134" s="270"/>
      <c r="R134" s="449"/>
      <c r="S134" s="449"/>
      <c r="T134" s="449"/>
      <c r="U134" s="449"/>
      <c r="V134" s="449"/>
      <c r="W134" s="331" t="s">
        <v>804</v>
      </c>
      <c r="X134" s="315" t="s">
        <v>833</v>
      </c>
      <c r="Y134" s="300">
        <v>43405</v>
      </c>
    </row>
    <row r="135" spans="1:25" ht="68.25" customHeight="1" x14ac:dyDescent="0.35">
      <c r="A135" s="479">
        <v>131</v>
      </c>
      <c r="B135" s="315" t="s">
        <v>572</v>
      </c>
      <c r="C135" s="315" t="s">
        <v>579</v>
      </c>
      <c r="D135" s="315" t="s">
        <v>593</v>
      </c>
      <c r="E135" s="273" t="s">
        <v>745</v>
      </c>
      <c r="F135" s="270" t="s">
        <v>471</v>
      </c>
      <c r="G135" s="270" t="s">
        <v>471</v>
      </c>
      <c r="H135" s="270"/>
      <c r="I135" s="270" t="s">
        <v>471</v>
      </c>
      <c r="J135" s="270" t="s">
        <v>471</v>
      </c>
      <c r="K135" s="270" t="s">
        <v>471</v>
      </c>
      <c r="L135" s="270" t="s">
        <v>471</v>
      </c>
      <c r="M135" s="270" t="s">
        <v>471</v>
      </c>
      <c r="N135" s="270" t="s">
        <v>471</v>
      </c>
      <c r="O135" s="270" t="s">
        <v>471</v>
      </c>
      <c r="P135" s="282" t="s">
        <v>471</v>
      </c>
      <c r="Q135" s="270"/>
      <c r="R135" s="449"/>
      <c r="S135" s="449"/>
      <c r="T135" s="449"/>
      <c r="U135" s="449"/>
      <c r="V135" s="449"/>
      <c r="W135" s="466" t="s">
        <v>805</v>
      </c>
      <c r="X135" s="315" t="s">
        <v>833</v>
      </c>
      <c r="Y135" s="300">
        <v>43405</v>
      </c>
    </row>
    <row r="136" spans="1:25" ht="115" x14ac:dyDescent="0.35">
      <c r="A136" s="480">
        <v>132</v>
      </c>
      <c r="B136" s="315" t="s">
        <v>572</v>
      </c>
      <c r="C136" s="315" t="s">
        <v>579</v>
      </c>
      <c r="D136" s="315" t="s">
        <v>593</v>
      </c>
      <c r="E136" s="273" t="s">
        <v>806</v>
      </c>
      <c r="F136" s="270" t="s">
        <v>471</v>
      </c>
      <c r="G136" s="270" t="s">
        <v>471</v>
      </c>
      <c r="H136" s="270"/>
      <c r="I136" s="270" t="s">
        <v>471</v>
      </c>
      <c r="J136" s="270" t="s">
        <v>471</v>
      </c>
      <c r="K136" s="270" t="s">
        <v>471</v>
      </c>
      <c r="L136" s="270" t="s">
        <v>471</v>
      </c>
      <c r="M136" s="270" t="s">
        <v>471</v>
      </c>
      <c r="N136" s="270" t="s">
        <v>471</v>
      </c>
      <c r="O136" s="270" t="s">
        <v>471</v>
      </c>
      <c r="P136" s="282" t="s">
        <v>471</v>
      </c>
      <c r="Q136" s="270"/>
      <c r="R136" s="449"/>
      <c r="S136" s="449"/>
      <c r="T136" s="449"/>
      <c r="U136" s="449"/>
      <c r="V136" s="449"/>
      <c r="W136" s="331" t="s">
        <v>807</v>
      </c>
      <c r="X136" s="315" t="s">
        <v>833</v>
      </c>
      <c r="Y136" s="300">
        <v>43405</v>
      </c>
    </row>
    <row r="137" spans="1:25" ht="101.25" customHeight="1" x14ac:dyDescent="0.35">
      <c r="A137" s="479">
        <v>133</v>
      </c>
      <c r="B137" s="315" t="s">
        <v>572</v>
      </c>
      <c r="C137" s="315" t="s">
        <v>579</v>
      </c>
      <c r="D137" s="315" t="s">
        <v>593</v>
      </c>
      <c r="E137" s="273" t="s">
        <v>808</v>
      </c>
      <c r="F137" s="270" t="s">
        <v>471</v>
      </c>
      <c r="G137" s="270" t="s">
        <v>471</v>
      </c>
      <c r="H137" s="270"/>
      <c r="I137" s="270" t="s">
        <v>471</v>
      </c>
      <c r="J137" s="270" t="s">
        <v>471</v>
      </c>
      <c r="K137" s="270" t="s">
        <v>471</v>
      </c>
      <c r="L137" s="270" t="s">
        <v>471</v>
      </c>
      <c r="M137" s="270" t="s">
        <v>471</v>
      </c>
      <c r="N137" s="270" t="s">
        <v>471</v>
      </c>
      <c r="O137" s="270" t="s">
        <v>471</v>
      </c>
      <c r="P137" s="282" t="s">
        <v>471</v>
      </c>
      <c r="Q137" s="270"/>
      <c r="R137" s="449"/>
      <c r="S137" s="449"/>
      <c r="T137" s="449"/>
      <c r="U137" s="449"/>
      <c r="V137" s="449"/>
      <c r="W137" s="331" t="s">
        <v>809</v>
      </c>
      <c r="X137" s="315" t="s">
        <v>833</v>
      </c>
      <c r="Y137" s="300">
        <v>43405</v>
      </c>
    </row>
    <row r="138" spans="1:25" ht="105" customHeight="1" x14ac:dyDescent="0.35">
      <c r="A138" s="480">
        <v>134</v>
      </c>
      <c r="B138" s="315" t="s">
        <v>572</v>
      </c>
      <c r="C138" s="315" t="s">
        <v>579</v>
      </c>
      <c r="D138" s="315" t="s">
        <v>593</v>
      </c>
      <c r="E138" s="273" t="s">
        <v>810</v>
      </c>
      <c r="F138" s="270" t="s">
        <v>471</v>
      </c>
      <c r="G138" s="270" t="s">
        <v>471</v>
      </c>
      <c r="H138" s="270"/>
      <c r="I138" s="270" t="s">
        <v>471</v>
      </c>
      <c r="J138" s="270" t="s">
        <v>471</v>
      </c>
      <c r="K138" s="270" t="s">
        <v>471</v>
      </c>
      <c r="L138" s="270" t="s">
        <v>471</v>
      </c>
      <c r="M138" s="270" t="s">
        <v>471</v>
      </c>
      <c r="N138" s="270" t="s">
        <v>471</v>
      </c>
      <c r="O138" s="270" t="s">
        <v>471</v>
      </c>
      <c r="P138" s="282" t="s">
        <v>471</v>
      </c>
      <c r="Q138" s="270"/>
      <c r="R138" s="449"/>
      <c r="S138" s="449"/>
      <c r="T138" s="449"/>
      <c r="U138" s="449"/>
      <c r="V138" s="449"/>
      <c r="W138" s="331" t="s">
        <v>811</v>
      </c>
      <c r="X138" s="315" t="s">
        <v>833</v>
      </c>
      <c r="Y138" s="300">
        <v>43405</v>
      </c>
    </row>
    <row r="139" spans="1:25" ht="105.75" customHeight="1" x14ac:dyDescent="0.35">
      <c r="A139" s="479">
        <v>135</v>
      </c>
      <c r="B139" s="315" t="s">
        <v>572</v>
      </c>
      <c r="C139" s="315" t="s">
        <v>579</v>
      </c>
      <c r="D139" s="315" t="s">
        <v>593</v>
      </c>
      <c r="E139" s="273" t="s">
        <v>812</v>
      </c>
      <c r="F139" s="270" t="s">
        <v>471</v>
      </c>
      <c r="G139" s="270" t="s">
        <v>471</v>
      </c>
      <c r="H139" s="270"/>
      <c r="I139" s="270" t="s">
        <v>471</v>
      </c>
      <c r="J139" s="270" t="s">
        <v>471</v>
      </c>
      <c r="K139" s="270" t="s">
        <v>471</v>
      </c>
      <c r="L139" s="270" t="s">
        <v>471</v>
      </c>
      <c r="M139" s="270" t="s">
        <v>471</v>
      </c>
      <c r="N139" s="270" t="s">
        <v>471</v>
      </c>
      <c r="O139" s="270" t="s">
        <v>471</v>
      </c>
      <c r="P139" s="282" t="s">
        <v>471</v>
      </c>
      <c r="Q139" s="270"/>
      <c r="R139" s="449"/>
      <c r="S139" s="449"/>
      <c r="T139" s="449"/>
      <c r="U139" s="449"/>
      <c r="V139" s="449"/>
      <c r="W139" s="331" t="s">
        <v>813</v>
      </c>
      <c r="X139" s="315" t="s">
        <v>833</v>
      </c>
      <c r="Y139" s="300">
        <v>43405</v>
      </c>
    </row>
    <row r="140" spans="1:25" ht="50" x14ac:dyDescent="0.35">
      <c r="A140" s="480">
        <v>136</v>
      </c>
      <c r="B140" s="315" t="s">
        <v>572</v>
      </c>
      <c r="C140" s="315" t="s">
        <v>579</v>
      </c>
      <c r="D140" s="315" t="s">
        <v>593</v>
      </c>
      <c r="E140" s="273" t="s">
        <v>748</v>
      </c>
      <c r="F140" s="270" t="s">
        <v>471</v>
      </c>
      <c r="G140" s="270" t="s">
        <v>471</v>
      </c>
      <c r="H140" s="270"/>
      <c r="I140" s="270" t="s">
        <v>471</v>
      </c>
      <c r="J140" s="270" t="s">
        <v>471</v>
      </c>
      <c r="K140" s="270" t="s">
        <v>471</v>
      </c>
      <c r="L140" s="270" t="s">
        <v>471</v>
      </c>
      <c r="M140" s="270" t="s">
        <v>471</v>
      </c>
      <c r="N140" s="270" t="s">
        <v>471</v>
      </c>
      <c r="O140" s="270" t="s">
        <v>471</v>
      </c>
      <c r="P140" s="282" t="s">
        <v>471</v>
      </c>
      <c r="Q140" s="270"/>
      <c r="R140" s="449"/>
      <c r="S140" s="449"/>
      <c r="T140" s="449"/>
      <c r="U140" s="449"/>
      <c r="V140" s="449"/>
      <c r="W140" s="466" t="s">
        <v>814</v>
      </c>
      <c r="X140" s="315" t="s">
        <v>833</v>
      </c>
      <c r="Y140" s="300">
        <v>43405</v>
      </c>
    </row>
    <row r="141" spans="1:25" ht="115" x14ac:dyDescent="0.35">
      <c r="A141" s="479">
        <v>137</v>
      </c>
      <c r="B141" s="315" t="s">
        <v>572</v>
      </c>
      <c r="C141" s="315" t="s">
        <v>579</v>
      </c>
      <c r="D141" s="315" t="s">
        <v>593</v>
      </c>
      <c r="E141" s="273" t="s">
        <v>815</v>
      </c>
      <c r="F141" s="270" t="s">
        <v>471</v>
      </c>
      <c r="G141" s="270" t="s">
        <v>471</v>
      </c>
      <c r="H141" s="270"/>
      <c r="I141" s="270" t="s">
        <v>471</v>
      </c>
      <c r="J141" s="270" t="s">
        <v>471</v>
      </c>
      <c r="K141" s="270" t="s">
        <v>471</v>
      </c>
      <c r="L141" s="270" t="s">
        <v>471</v>
      </c>
      <c r="M141" s="270" t="s">
        <v>471</v>
      </c>
      <c r="N141" s="270" t="s">
        <v>471</v>
      </c>
      <c r="O141" s="270" t="s">
        <v>471</v>
      </c>
      <c r="P141" s="282" t="s">
        <v>471</v>
      </c>
      <c r="Q141" s="270"/>
      <c r="R141" s="449"/>
      <c r="S141" s="449"/>
      <c r="T141" s="449"/>
      <c r="U141" s="449"/>
      <c r="V141" s="449"/>
      <c r="W141" s="331" t="s">
        <v>816</v>
      </c>
      <c r="X141" s="315" t="s">
        <v>833</v>
      </c>
      <c r="Y141" s="300">
        <v>43405</v>
      </c>
    </row>
    <row r="142" spans="1:25" ht="92" x14ac:dyDescent="0.35">
      <c r="A142" s="480">
        <v>138</v>
      </c>
      <c r="B142" s="315" t="s">
        <v>572</v>
      </c>
      <c r="C142" s="315" t="s">
        <v>579</v>
      </c>
      <c r="D142" s="315" t="s">
        <v>593</v>
      </c>
      <c r="E142" s="273" t="s">
        <v>817</v>
      </c>
      <c r="F142" s="270" t="s">
        <v>471</v>
      </c>
      <c r="G142" s="270" t="s">
        <v>471</v>
      </c>
      <c r="H142" s="270"/>
      <c r="I142" s="270" t="s">
        <v>471</v>
      </c>
      <c r="J142" s="270" t="s">
        <v>471</v>
      </c>
      <c r="K142" s="270" t="s">
        <v>471</v>
      </c>
      <c r="L142" s="270" t="s">
        <v>471</v>
      </c>
      <c r="M142" s="270" t="s">
        <v>471</v>
      </c>
      <c r="N142" s="270" t="s">
        <v>471</v>
      </c>
      <c r="O142" s="270" t="s">
        <v>471</v>
      </c>
      <c r="P142" s="282" t="s">
        <v>471</v>
      </c>
      <c r="Q142" s="270"/>
      <c r="R142" s="449"/>
      <c r="S142" s="449"/>
      <c r="T142" s="449"/>
      <c r="U142" s="449"/>
      <c r="V142" s="449"/>
      <c r="W142" s="427" t="s">
        <v>818</v>
      </c>
      <c r="X142" s="315" t="s">
        <v>833</v>
      </c>
      <c r="Y142" s="300">
        <v>43405</v>
      </c>
    </row>
    <row r="143" spans="1:25" ht="102.75" customHeight="1" x14ac:dyDescent="0.35">
      <c r="A143" s="479">
        <v>139</v>
      </c>
      <c r="B143" s="315" t="s">
        <v>572</v>
      </c>
      <c r="C143" s="315" t="s">
        <v>579</v>
      </c>
      <c r="D143" s="315" t="s">
        <v>593</v>
      </c>
      <c r="E143" s="273" t="s">
        <v>819</v>
      </c>
      <c r="F143" s="270" t="s">
        <v>471</v>
      </c>
      <c r="G143" s="270" t="s">
        <v>471</v>
      </c>
      <c r="H143" s="270"/>
      <c r="I143" s="270" t="s">
        <v>471</v>
      </c>
      <c r="J143" s="270" t="s">
        <v>471</v>
      </c>
      <c r="K143" s="270" t="s">
        <v>471</v>
      </c>
      <c r="L143" s="270" t="s">
        <v>471</v>
      </c>
      <c r="M143" s="270" t="s">
        <v>471</v>
      </c>
      <c r="N143" s="270" t="s">
        <v>471</v>
      </c>
      <c r="O143" s="270" t="s">
        <v>471</v>
      </c>
      <c r="P143" s="282" t="s">
        <v>471</v>
      </c>
      <c r="Q143" s="270"/>
      <c r="R143" s="449"/>
      <c r="S143" s="449"/>
      <c r="T143" s="449"/>
      <c r="U143" s="449"/>
      <c r="V143" s="449"/>
      <c r="W143" s="331" t="s">
        <v>820</v>
      </c>
      <c r="X143" s="315" t="s">
        <v>833</v>
      </c>
      <c r="Y143" s="300">
        <v>43405</v>
      </c>
    </row>
    <row r="144" spans="1:25" ht="92" x14ac:dyDescent="0.35">
      <c r="A144" s="480">
        <v>140</v>
      </c>
      <c r="B144" s="315" t="s">
        <v>572</v>
      </c>
      <c r="C144" s="315" t="s">
        <v>579</v>
      </c>
      <c r="D144" s="315" t="s">
        <v>593</v>
      </c>
      <c r="E144" s="273" t="s">
        <v>821</v>
      </c>
      <c r="F144" s="270" t="s">
        <v>471</v>
      </c>
      <c r="G144" s="270" t="s">
        <v>471</v>
      </c>
      <c r="H144" s="270"/>
      <c r="I144" s="270" t="s">
        <v>471</v>
      </c>
      <c r="J144" s="270" t="s">
        <v>471</v>
      </c>
      <c r="K144" s="270" t="s">
        <v>471</v>
      </c>
      <c r="L144" s="270" t="s">
        <v>471</v>
      </c>
      <c r="M144" s="270" t="s">
        <v>471</v>
      </c>
      <c r="N144" s="270" t="s">
        <v>471</v>
      </c>
      <c r="O144" s="270" t="s">
        <v>471</v>
      </c>
      <c r="P144" s="282" t="s">
        <v>471</v>
      </c>
      <c r="Q144" s="270"/>
      <c r="R144" s="449"/>
      <c r="S144" s="449"/>
      <c r="T144" s="449"/>
      <c r="U144" s="449"/>
      <c r="V144" s="449"/>
      <c r="W144" s="331" t="s">
        <v>822</v>
      </c>
      <c r="X144" s="315" t="s">
        <v>833</v>
      </c>
      <c r="Y144" s="300">
        <v>43405</v>
      </c>
    </row>
    <row r="145" spans="1:26" ht="57.5" x14ac:dyDescent="0.35">
      <c r="A145" s="479">
        <v>141</v>
      </c>
      <c r="B145" s="315" t="s">
        <v>572</v>
      </c>
      <c r="C145" s="315" t="s">
        <v>579</v>
      </c>
      <c r="D145" s="315" t="s">
        <v>593</v>
      </c>
      <c r="E145" s="273" t="s">
        <v>823</v>
      </c>
      <c r="F145" s="270" t="s">
        <v>471</v>
      </c>
      <c r="G145" s="270" t="s">
        <v>471</v>
      </c>
      <c r="H145" s="270"/>
      <c r="I145" s="270" t="s">
        <v>471</v>
      </c>
      <c r="J145" s="270" t="s">
        <v>471</v>
      </c>
      <c r="K145" s="270" t="s">
        <v>471</v>
      </c>
      <c r="L145" s="270" t="s">
        <v>471</v>
      </c>
      <c r="M145" s="270" t="s">
        <v>471</v>
      </c>
      <c r="N145" s="270" t="s">
        <v>471</v>
      </c>
      <c r="O145" s="270" t="s">
        <v>471</v>
      </c>
      <c r="P145" s="282" t="s">
        <v>471</v>
      </c>
      <c r="Q145" s="270"/>
      <c r="R145" s="449"/>
      <c r="S145" s="449"/>
      <c r="T145" s="449"/>
      <c r="U145" s="449"/>
      <c r="V145" s="449"/>
      <c r="W145" s="444" t="s">
        <v>824</v>
      </c>
      <c r="X145" s="315" t="s">
        <v>833</v>
      </c>
      <c r="Y145" s="300">
        <v>43405</v>
      </c>
    </row>
    <row r="146" spans="1:26" ht="115" x14ac:dyDescent="0.35">
      <c r="A146" s="480">
        <v>142</v>
      </c>
      <c r="B146" s="315" t="s">
        <v>572</v>
      </c>
      <c r="C146" s="315" t="s">
        <v>579</v>
      </c>
      <c r="D146" s="315" t="s">
        <v>593</v>
      </c>
      <c r="E146" s="273" t="s">
        <v>825</v>
      </c>
      <c r="F146" s="270" t="s">
        <v>471</v>
      </c>
      <c r="G146" s="270" t="s">
        <v>471</v>
      </c>
      <c r="H146" s="270"/>
      <c r="I146" s="270" t="s">
        <v>471</v>
      </c>
      <c r="J146" s="270" t="s">
        <v>471</v>
      </c>
      <c r="K146" s="270" t="s">
        <v>471</v>
      </c>
      <c r="L146" s="270" t="s">
        <v>471</v>
      </c>
      <c r="M146" s="270" t="s">
        <v>471</v>
      </c>
      <c r="N146" s="270" t="s">
        <v>471</v>
      </c>
      <c r="O146" s="270" t="s">
        <v>471</v>
      </c>
      <c r="P146" s="282" t="s">
        <v>471</v>
      </c>
      <c r="Q146" s="270"/>
      <c r="R146" s="449"/>
      <c r="S146" s="449"/>
      <c r="T146" s="449"/>
      <c r="U146" s="449"/>
      <c r="V146" s="449"/>
      <c r="W146" s="331" t="s">
        <v>826</v>
      </c>
      <c r="X146" s="315" t="s">
        <v>833</v>
      </c>
      <c r="Y146" s="300">
        <v>43405</v>
      </c>
    </row>
    <row r="147" spans="1:26" ht="104.25" customHeight="1" x14ac:dyDescent="0.35">
      <c r="A147" s="479">
        <v>143</v>
      </c>
      <c r="B147" s="315" t="s">
        <v>572</v>
      </c>
      <c r="C147" s="315" t="s">
        <v>579</v>
      </c>
      <c r="D147" s="315" t="s">
        <v>593</v>
      </c>
      <c r="E147" s="273" t="s">
        <v>827</v>
      </c>
      <c r="F147" s="270" t="s">
        <v>471</v>
      </c>
      <c r="G147" s="270" t="s">
        <v>471</v>
      </c>
      <c r="H147" s="270"/>
      <c r="I147" s="270" t="s">
        <v>471</v>
      </c>
      <c r="J147" s="270" t="s">
        <v>471</v>
      </c>
      <c r="K147" s="270" t="s">
        <v>471</v>
      </c>
      <c r="L147" s="270" t="s">
        <v>471</v>
      </c>
      <c r="M147" s="270" t="s">
        <v>471</v>
      </c>
      <c r="N147" s="270" t="s">
        <v>471</v>
      </c>
      <c r="O147" s="270" t="s">
        <v>471</v>
      </c>
      <c r="P147" s="282" t="s">
        <v>471</v>
      </c>
      <c r="Q147" s="270"/>
      <c r="R147" s="449"/>
      <c r="S147" s="449"/>
      <c r="T147" s="449"/>
      <c r="U147" s="449"/>
      <c r="V147" s="449"/>
      <c r="W147" s="331" t="s">
        <v>828</v>
      </c>
      <c r="X147" s="315" t="s">
        <v>833</v>
      </c>
      <c r="Y147" s="300">
        <v>43405</v>
      </c>
    </row>
    <row r="148" spans="1:26" ht="102" customHeight="1" x14ac:dyDescent="0.35">
      <c r="A148" s="480">
        <v>144</v>
      </c>
      <c r="B148" s="315" t="s">
        <v>572</v>
      </c>
      <c r="C148" s="315" t="s">
        <v>579</v>
      </c>
      <c r="D148" s="315" t="s">
        <v>593</v>
      </c>
      <c r="E148" s="273" t="s">
        <v>829</v>
      </c>
      <c r="F148" s="270" t="s">
        <v>471</v>
      </c>
      <c r="G148" s="270" t="s">
        <v>471</v>
      </c>
      <c r="H148" s="270"/>
      <c r="I148" s="270" t="s">
        <v>471</v>
      </c>
      <c r="J148" s="270" t="s">
        <v>471</v>
      </c>
      <c r="K148" s="270" t="s">
        <v>471</v>
      </c>
      <c r="L148" s="270" t="s">
        <v>471</v>
      </c>
      <c r="M148" s="270" t="s">
        <v>471</v>
      </c>
      <c r="N148" s="270" t="s">
        <v>471</v>
      </c>
      <c r="O148" s="270" t="s">
        <v>471</v>
      </c>
      <c r="P148" s="282" t="s">
        <v>471</v>
      </c>
      <c r="Q148" s="270"/>
      <c r="R148" s="449"/>
      <c r="S148" s="449"/>
      <c r="T148" s="449"/>
      <c r="U148" s="449"/>
      <c r="V148" s="449"/>
      <c r="W148" s="331" t="s">
        <v>830</v>
      </c>
      <c r="X148" s="315" t="s">
        <v>833</v>
      </c>
      <c r="Y148" s="300">
        <v>43405</v>
      </c>
    </row>
    <row r="149" spans="1:26" ht="104.25" customHeight="1" x14ac:dyDescent="0.35">
      <c r="A149" s="479">
        <v>145</v>
      </c>
      <c r="B149" s="315" t="s">
        <v>572</v>
      </c>
      <c r="C149" s="315" t="s">
        <v>579</v>
      </c>
      <c r="D149" s="315" t="s">
        <v>593</v>
      </c>
      <c r="E149" s="273" t="s">
        <v>831</v>
      </c>
      <c r="F149" s="270" t="s">
        <v>471</v>
      </c>
      <c r="G149" s="270" t="s">
        <v>471</v>
      </c>
      <c r="H149" s="270"/>
      <c r="I149" s="270" t="s">
        <v>471</v>
      </c>
      <c r="J149" s="270" t="s">
        <v>471</v>
      </c>
      <c r="K149" s="270" t="s">
        <v>471</v>
      </c>
      <c r="L149" s="270" t="s">
        <v>471</v>
      </c>
      <c r="M149" s="270" t="s">
        <v>471</v>
      </c>
      <c r="N149" s="270" t="s">
        <v>471</v>
      </c>
      <c r="O149" s="270" t="s">
        <v>471</v>
      </c>
      <c r="P149" s="282" t="s">
        <v>471</v>
      </c>
      <c r="Q149" s="270"/>
      <c r="R149" s="449"/>
      <c r="S149" s="449"/>
      <c r="T149" s="449"/>
      <c r="U149" s="449"/>
      <c r="V149" s="449"/>
      <c r="W149" s="331" t="s">
        <v>832</v>
      </c>
      <c r="X149" s="315" t="s">
        <v>833</v>
      </c>
      <c r="Y149" s="300">
        <v>43405</v>
      </c>
    </row>
    <row r="150" spans="1:26" ht="67.5" customHeight="1" x14ac:dyDescent="0.35">
      <c r="A150" s="480">
        <v>146</v>
      </c>
      <c r="B150" s="273" t="s">
        <v>572</v>
      </c>
      <c r="C150" s="273" t="s">
        <v>579</v>
      </c>
      <c r="D150" s="273" t="s">
        <v>588</v>
      </c>
      <c r="E150" s="273" t="s">
        <v>607</v>
      </c>
      <c r="F150" s="270" t="s">
        <v>471</v>
      </c>
      <c r="G150" s="270" t="s">
        <v>471</v>
      </c>
      <c r="H150" s="270"/>
      <c r="I150" s="270" t="s">
        <v>471</v>
      </c>
      <c r="J150" s="270" t="s">
        <v>471</v>
      </c>
      <c r="K150" s="270" t="s">
        <v>471</v>
      </c>
      <c r="L150" s="270" t="s">
        <v>471</v>
      </c>
      <c r="M150" s="270" t="s">
        <v>471</v>
      </c>
      <c r="N150" s="270" t="s">
        <v>471</v>
      </c>
      <c r="O150" s="270" t="s">
        <v>471</v>
      </c>
      <c r="P150" s="282" t="s">
        <v>471</v>
      </c>
      <c r="Q150" s="270" t="s">
        <v>471</v>
      </c>
      <c r="R150" s="449"/>
      <c r="S150" s="449"/>
      <c r="T150" s="449"/>
      <c r="U150" s="449"/>
      <c r="V150" s="449"/>
      <c r="W150" s="331" t="s">
        <v>835</v>
      </c>
      <c r="X150" s="315" t="s">
        <v>836</v>
      </c>
      <c r="Y150" s="300">
        <v>43405</v>
      </c>
    </row>
    <row r="151" spans="1:26" s="21" customFormat="1" ht="60.75" customHeight="1" x14ac:dyDescent="0.35">
      <c r="A151" s="480">
        <v>147</v>
      </c>
      <c r="B151" s="273" t="s">
        <v>572</v>
      </c>
      <c r="C151" s="273" t="s">
        <v>576</v>
      </c>
      <c r="D151" s="273" t="s">
        <v>593</v>
      </c>
      <c r="E151" s="273" t="s">
        <v>614</v>
      </c>
      <c r="F151" s="270" t="s">
        <v>471</v>
      </c>
      <c r="G151" s="270" t="s">
        <v>471</v>
      </c>
      <c r="H151" s="270"/>
      <c r="I151" s="270" t="s">
        <v>471</v>
      </c>
      <c r="J151" s="270" t="s">
        <v>471</v>
      </c>
      <c r="K151" s="270" t="s">
        <v>471</v>
      </c>
      <c r="L151" s="270" t="s">
        <v>471</v>
      </c>
      <c r="M151" s="270" t="s">
        <v>471</v>
      </c>
      <c r="N151" s="270" t="s">
        <v>471</v>
      </c>
      <c r="O151" s="270" t="s">
        <v>471</v>
      </c>
      <c r="P151" s="282"/>
      <c r="Q151" s="270" t="s">
        <v>471</v>
      </c>
      <c r="R151" s="449"/>
      <c r="S151" s="449"/>
      <c r="T151" s="449"/>
      <c r="U151" s="449"/>
      <c r="V151" s="449"/>
      <c r="W151" s="331" t="s">
        <v>837</v>
      </c>
      <c r="X151" s="315" t="s">
        <v>873</v>
      </c>
      <c r="Y151" s="300">
        <v>43466</v>
      </c>
      <c r="Z151" s="507"/>
    </row>
    <row r="152" spans="1:26" s="21" customFormat="1" ht="95.25" customHeight="1" x14ac:dyDescent="0.35">
      <c r="A152" s="480">
        <v>148</v>
      </c>
      <c r="B152" s="273" t="s">
        <v>572</v>
      </c>
      <c r="C152" s="273" t="s">
        <v>580</v>
      </c>
      <c r="D152" s="273" t="s">
        <v>593</v>
      </c>
      <c r="E152" s="273" t="s">
        <v>701</v>
      </c>
      <c r="F152" s="270" t="s">
        <v>471</v>
      </c>
      <c r="G152" s="270" t="s">
        <v>471</v>
      </c>
      <c r="H152" s="270"/>
      <c r="I152" s="270" t="s">
        <v>471</v>
      </c>
      <c r="J152" s="270" t="s">
        <v>471</v>
      </c>
      <c r="K152" s="270" t="s">
        <v>471</v>
      </c>
      <c r="L152" s="270" t="s">
        <v>471</v>
      </c>
      <c r="M152" s="270" t="s">
        <v>471</v>
      </c>
      <c r="N152" s="270" t="s">
        <v>471</v>
      </c>
      <c r="O152" s="270" t="s">
        <v>471</v>
      </c>
      <c r="P152" s="282"/>
      <c r="Q152" s="270"/>
      <c r="R152" s="449"/>
      <c r="S152" s="449"/>
      <c r="T152" s="449"/>
      <c r="U152" s="449"/>
      <c r="V152" s="449"/>
      <c r="W152" s="331" t="s">
        <v>838</v>
      </c>
      <c r="X152" s="315" t="s">
        <v>873</v>
      </c>
      <c r="Y152" s="300">
        <v>43466</v>
      </c>
      <c r="Z152" s="507"/>
    </row>
    <row r="153" spans="1:26" s="21" customFormat="1" ht="60" customHeight="1" x14ac:dyDescent="0.35">
      <c r="A153" s="480">
        <v>149</v>
      </c>
      <c r="B153" s="273" t="s">
        <v>572</v>
      </c>
      <c r="C153" s="273" t="s">
        <v>580</v>
      </c>
      <c r="D153" s="273" t="s">
        <v>593</v>
      </c>
      <c r="E153" s="273" t="s">
        <v>704</v>
      </c>
      <c r="F153" s="270" t="s">
        <v>471</v>
      </c>
      <c r="G153" s="270" t="s">
        <v>471</v>
      </c>
      <c r="H153" s="270"/>
      <c r="I153" s="270"/>
      <c r="J153" s="270" t="s">
        <v>471</v>
      </c>
      <c r="K153" s="270" t="s">
        <v>471</v>
      </c>
      <c r="L153" s="270"/>
      <c r="M153" s="270"/>
      <c r="N153" s="270" t="s">
        <v>471</v>
      </c>
      <c r="O153" s="270" t="s">
        <v>471</v>
      </c>
      <c r="P153" s="282"/>
      <c r="Q153" s="270"/>
      <c r="R153" s="449"/>
      <c r="S153" s="449"/>
      <c r="T153" s="449"/>
      <c r="U153" s="449"/>
      <c r="V153" s="449"/>
      <c r="W153" s="331" t="s">
        <v>839</v>
      </c>
      <c r="X153" s="315" t="s">
        <v>873</v>
      </c>
      <c r="Y153" s="300">
        <v>43466</v>
      </c>
      <c r="Z153" s="507"/>
    </row>
    <row r="154" spans="1:26" s="21" customFormat="1" ht="81" customHeight="1" x14ac:dyDescent="0.35">
      <c r="A154" s="480">
        <v>150</v>
      </c>
      <c r="B154" s="273" t="s">
        <v>572</v>
      </c>
      <c r="C154" s="273" t="s">
        <v>580</v>
      </c>
      <c r="D154" s="273" t="s">
        <v>593</v>
      </c>
      <c r="E154" s="273" t="s">
        <v>708</v>
      </c>
      <c r="F154" s="270" t="s">
        <v>471</v>
      </c>
      <c r="G154" s="270" t="s">
        <v>471</v>
      </c>
      <c r="H154" s="270"/>
      <c r="I154" s="270" t="s">
        <v>471</v>
      </c>
      <c r="J154" s="270" t="s">
        <v>471</v>
      </c>
      <c r="K154" s="270" t="s">
        <v>471</v>
      </c>
      <c r="L154" s="270" t="s">
        <v>471</v>
      </c>
      <c r="M154" s="270" t="s">
        <v>471</v>
      </c>
      <c r="N154" s="270" t="s">
        <v>471</v>
      </c>
      <c r="O154" s="270" t="s">
        <v>471</v>
      </c>
      <c r="P154" s="282"/>
      <c r="Q154" s="270"/>
      <c r="R154" s="449"/>
      <c r="S154" s="449"/>
      <c r="T154" s="449"/>
      <c r="U154" s="449"/>
      <c r="V154" s="449"/>
      <c r="W154" s="331" t="s">
        <v>840</v>
      </c>
      <c r="X154" s="315" t="s">
        <v>873</v>
      </c>
      <c r="Y154" s="300">
        <v>43466</v>
      </c>
      <c r="Z154" s="507"/>
    </row>
    <row r="155" spans="1:26" s="21" customFormat="1" ht="52.5" customHeight="1" x14ac:dyDescent="0.35">
      <c r="A155" s="480">
        <v>151</v>
      </c>
      <c r="B155" s="273" t="s">
        <v>572</v>
      </c>
      <c r="C155" s="273" t="s">
        <v>580</v>
      </c>
      <c r="D155" s="273" t="s">
        <v>593</v>
      </c>
      <c r="E155" s="273" t="s">
        <v>710</v>
      </c>
      <c r="F155" s="270" t="s">
        <v>471</v>
      </c>
      <c r="G155" s="270" t="s">
        <v>471</v>
      </c>
      <c r="H155" s="270"/>
      <c r="I155" s="270"/>
      <c r="J155" s="270" t="s">
        <v>471</v>
      </c>
      <c r="K155" s="270" t="s">
        <v>471</v>
      </c>
      <c r="L155" s="270"/>
      <c r="M155" s="270"/>
      <c r="N155" s="270" t="s">
        <v>471</v>
      </c>
      <c r="O155" s="270" t="s">
        <v>471</v>
      </c>
      <c r="P155" s="282"/>
      <c r="Q155" s="270"/>
      <c r="R155" s="449"/>
      <c r="S155" s="449"/>
      <c r="T155" s="449"/>
      <c r="U155" s="449"/>
      <c r="V155" s="449"/>
      <c r="W155" s="331" t="s">
        <v>841</v>
      </c>
      <c r="X155" s="315" t="s">
        <v>873</v>
      </c>
      <c r="Y155" s="300">
        <v>43466</v>
      </c>
      <c r="Z155" s="507"/>
    </row>
    <row r="156" spans="1:26" s="21" customFormat="1" ht="66.75" customHeight="1" x14ac:dyDescent="0.35">
      <c r="A156" s="480">
        <v>152</v>
      </c>
      <c r="B156" s="273" t="s">
        <v>572</v>
      </c>
      <c r="C156" s="273" t="s">
        <v>580</v>
      </c>
      <c r="D156" s="273" t="s">
        <v>593</v>
      </c>
      <c r="E156" s="273" t="s">
        <v>842</v>
      </c>
      <c r="F156" s="270" t="s">
        <v>471</v>
      </c>
      <c r="G156" s="270" t="s">
        <v>471</v>
      </c>
      <c r="H156" s="270"/>
      <c r="I156" s="270" t="s">
        <v>471</v>
      </c>
      <c r="J156" s="270" t="s">
        <v>471</v>
      </c>
      <c r="K156" s="270" t="s">
        <v>471</v>
      </c>
      <c r="L156" s="270" t="s">
        <v>471</v>
      </c>
      <c r="M156" s="270" t="s">
        <v>471</v>
      </c>
      <c r="N156" s="270" t="s">
        <v>471</v>
      </c>
      <c r="O156" s="270" t="s">
        <v>471</v>
      </c>
      <c r="P156" s="282"/>
      <c r="Q156" s="270"/>
      <c r="R156" s="449"/>
      <c r="S156" s="449"/>
      <c r="T156" s="449"/>
      <c r="U156" s="449"/>
      <c r="V156" s="449"/>
      <c r="W156" s="331" t="s">
        <v>843</v>
      </c>
      <c r="X156" s="315" t="s">
        <v>873</v>
      </c>
      <c r="Y156" s="300">
        <v>43466</v>
      </c>
      <c r="Z156" s="507"/>
    </row>
    <row r="157" spans="1:26" s="21" customFormat="1" ht="78.75" customHeight="1" x14ac:dyDescent="0.35">
      <c r="A157" s="480">
        <v>153</v>
      </c>
      <c r="B157" s="273" t="s">
        <v>572</v>
      </c>
      <c r="C157" s="273" t="s">
        <v>580</v>
      </c>
      <c r="D157" s="273" t="s">
        <v>593</v>
      </c>
      <c r="E157" s="273" t="s">
        <v>844</v>
      </c>
      <c r="F157" s="270" t="s">
        <v>471</v>
      </c>
      <c r="G157" s="270" t="s">
        <v>471</v>
      </c>
      <c r="H157" s="270"/>
      <c r="I157" s="270" t="s">
        <v>471</v>
      </c>
      <c r="J157" s="270" t="s">
        <v>471</v>
      </c>
      <c r="K157" s="270" t="s">
        <v>471</v>
      </c>
      <c r="L157" s="270" t="s">
        <v>471</v>
      </c>
      <c r="M157" s="270" t="s">
        <v>471</v>
      </c>
      <c r="N157" s="270" t="s">
        <v>471</v>
      </c>
      <c r="O157" s="270" t="s">
        <v>471</v>
      </c>
      <c r="P157" s="282"/>
      <c r="Q157" s="270"/>
      <c r="R157" s="449"/>
      <c r="S157" s="449"/>
      <c r="T157" s="449"/>
      <c r="U157" s="449"/>
      <c r="V157" s="449"/>
      <c r="W157" s="331" t="s">
        <v>845</v>
      </c>
      <c r="X157" s="315" t="s">
        <v>873</v>
      </c>
      <c r="Y157" s="300">
        <v>43466</v>
      </c>
      <c r="Z157" s="507"/>
    </row>
    <row r="158" spans="1:26" s="21" customFormat="1" ht="78.75" customHeight="1" x14ac:dyDescent="0.35">
      <c r="A158" s="480">
        <v>154</v>
      </c>
      <c r="B158" s="273" t="s">
        <v>572</v>
      </c>
      <c r="C158" s="273" t="s">
        <v>583</v>
      </c>
      <c r="D158" s="273" t="s">
        <v>593</v>
      </c>
      <c r="E158" s="273" t="s">
        <v>846</v>
      </c>
      <c r="F158" s="270" t="s">
        <v>471</v>
      </c>
      <c r="G158" s="270" t="s">
        <v>471</v>
      </c>
      <c r="H158" s="270"/>
      <c r="I158" s="270" t="s">
        <v>471</v>
      </c>
      <c r="J158" s="270" t="s">
        <v>471</v>
      </c>
      <c r="K158" s="270" t="s">
        <v>471</v>
      </c>
      <c r="L158" s="270" t="s">
        <v>471</v>
      </c>
      <c r="M158" s="270" t="s">
        <v>471</v>
      </c>
      <c r="N158" s="270" t="s">
        <v>471</v>
      </c>
      <c r="O158" s="270" t="s">
        <v>471</v>
      </c>
      <c r="P158" s="282"/>
      <c r="Q158" s="270"/>
      <c r="R158" s="449"/>
      <c r="S158" s="449"/>
      <c r="T158" s="449"/>
      <c r="U158" s="449"/>
      <c r="V158" s="449"/>
      <c r="W158" s="331" t="s">
        <v>847</v>
      </c>
      <c r="X158" s="315" t="s">
        <v>873</v>
      </c>
      <c r="Y158" s="300">
        <v>43466</v>
      </c>
      <c r="Z158" s="507"/>
    </row>
    <row r="159" spans="1:26" s="21" customFormat="1" ht="96" customHeight="1" x14ac:dyDescent="0.35">
      <c r="A159" s="480">
        <v>155</v>
      </c>
      <c r="B159" s="273" t="s">
        <v>572</v>
      </c>
      <c r="C159" s="273" t="s">
        <v>583</v>
      </c>
      <c r="D159" s="273" t="s">
        <v>593</v>
      </c>
      <c r="E159" s="273" t="s">
        <v>848</v>
      </c>
      <c r="F159" s="270" t="s">
        <v>471</v>
      </c>
      <c r="G159" s="270" t="s">
        <v>471</v>
      </c>
      <c r="H159" s="270"/>
      <c r="I159" s="270" t="s">
        <v>471</v>
      </c>
      <c r="J159" s="270" t="s">
        <v>471</v>
      </c>
      <c r="K159" s="270" t="s">
        <v>471</v>
      </c>
      <c r="L159" s="270" t="s">
        <v>471</v>
      </c>
      <c r="M159" s="270" t="s">
        <v>471</v>
      </c>
      <c r="N159" s="270" t="s">
        <v>471</v>
      </c>
      <c r="O159" s="270" t="s">
        <v>471</v>
      </c>
      <c r="P159" s="282"/>
      <c r="Q159" s="270" t="s">
        <v>471</v>
      </c>
      <c r="R159" s="449"/>
      <c r="S159" s="449"/>
      <c r="T159" s="449"/>
      <c r="U159" s="449"/>
      <c r="V159" s="449"/>
      <c r="W159" s="331" t="s">
        <v>849</v>
      </c>
      <c r="X159" s="315" t="s">
        <v>873</v>
      </c>
      <c r="Y159" s="300">
        <v>43466</v>
      </c>
      <c r="Z159" s="507"/>
    </row>
    <row r="160" spans="1:26" s="21" customFormat="1" ht="78.75" customHeight="1" x14ac:dyDescent="0.35">
      <c r="A160" s="480">
        <v>156</v>
      </c>
      <c r="B160" s="273" t="s">
        <v>572</v>
      </c>
      <c r="C160" s="273" t="s">
        <v>583</v>
      </c>
      <c r="D160" s="273" t="s">
        <v>593</v>
      </c>
      <c r="E160" s="273" t="s">
        <v>850</v>
      </c>
      <c r="F160" s="270" t="s">
        <v>471</v>
      </c>
      <c r="G160" s="270" t="s">
        <v>471</v>
      </c>
      <c r="H160" s="270"/>
      <c r="I160" s="270" t="s">
        <v>471</v>
      </c>
      <c r="J160" s="270" t="s">
        <v>471</v>
      </c>
      <c r="K160" s="270" t="s">
        <v>471</v>
      </c>
      <c r="L160" s="270" t="s">
        <v>471</v>
      </c>
      <c r="M160" s="270"/>
      <c r="N160" s="270" t="s">
        <v>471</v>
      </c>
      <c r="O160" s="270" t="s">
        <v>471</v>
      </c>
      <c r="P160" s="282"/>
      <c r="Q160" s="270" t="s">
        <v>471</v>
      </c>
      <c r="R160" s="449"/>
      <c r="S160" s="449"/>
      <c r="T160" s="449"/>
      <c r="U160" s="449"/>
      <c r="V160" s="449"/>
      <c r="W160" s="331" t="s">
        <v>851</v>
      </c>
      <c r="X160" s="315" t="s">
        <v>873</v>
      </c>
      <c r="Y160" s="300">
        <v>43466</v>
      </c>
      <c r="Z160" s="507"/>
    </row>
    <row r="161" spans="1:26" s="21" customFormat="1" ht="60" customHeight="1" x14ac:dyDescent="0.35">
      <c r="A161" s="480">
        <v>157</v>
      </c>
      <c r="B161" s="273" t="s">
        <v>572</v>
      </c>
      <c r="C161" s="273" t="s">
        <v>583</v>
      </c>
      <c r="D161" s="273" t="s">
        <v>593</v>
      </c>
      <c r="E161" s="273" t="s">
        <v>852</v>
      </c>
      <c r="F161" s="270" t="s">
        <v>471</v>
      </c>
      <c r="G161" s="270" t="s">
        <v>471</v>
      </c>
      <c r="H161" s="270"/>
      <c r="I161" s="270" t="s">
        <v>471</v>
      </c>
      <c r="J161" s="270" t="s">
        <v>471</v>
      </c>
      <c r="K161" s="270" t="s">
        <v>471</v>
      </c>
      <c r="L161" s="270" t="s">
        <v>471</v>
      </c>
      <c r="M161" s="270" t="s">
        <v>471</v>
      </c>
      <c r="N161" s="270" t="s">
        <v>471</v>
      </c>
      <c r="O161" s="270" t="s">
        <v>471</v>
      </c>
      <c r="P161" s="282"/>
      <c r="Q161" s="270"/>
      <c r="R161" s="449"/>
      <c r="S161" s="449"/>
      <c r="T161" s="449"/>
      <c r="U161" s="449"/>
      <c r="V161" s="449"/>
      <c r="W161" s="331" t="s">
        <v>853</v>
      </c>
      <c r="X161" s="315" t="s">
        <v>873</v>
      </c>
      <c r="Y161" s="300">
        <v>43466</v>
      </c>
      <c r="Z161" s="507"/>
    </row>
    <row r="162" spans="1:26" s="21" customFormat="1" ht="67.5" customHeight="1" x14ac:dyDescent="0.35">
      <c r="A162" s="480">
        <v>158</v>
      </c>
      <c r="B162" s="273" t="s">
        <v>572</v>
      </c>
      <c r="C162" s="273" t="s">
        <v>583</v>
      </c>
      <c r="D162" s="273" t="s">
        <v>593</v>
      </c>
      <c r="E162" s="273" t="s">
        <v>854</v>
      </c>
      <c r="F162" s="270" t="s">
        <v>471</v>
      </c>
      <c r="G162" s="270" t="s">
        <v>471</v>
      </c>
      <c r="H162" s="270"/>
      <c r="I162" s="270" t="s">
        <v>471</v>
      </c>
      <c r="J162" s="270" t="s">
        <v>471</v>
      </c>
      <c r="K162" s="270" t="s">
        <v>471</v>
      </c>
      <c r="L162" s="270" t="s">
        <v>471</v>
      </c>
      <c r="M162" s="270" t="s">
        <v>471</v>
      </c>
      <c r="N162" s="270" t="s">
        <v>471</v>
      </c>
      <c r="O162" s="270" t="s">
        <v>471</v>
      </c>
      <c r="P162" s="282"/>
      <c r="Q162" s="270" t="s">
        <v>471</v>
      </c>
      <c r="R162" s="449"/>
      <c r="S162" s="449"/>
      <c r="T162" s="449"/>
      <c r="U162" s="449"/>
      <c r="V162" s="449"/>
      <c r="W162" s="331" t="s">
        <v>855</v>
      </c>
      <c r="X162" s="315" t="s">
        <v>873</v>
      </c>
      <c r="Y162" s="300">
        <v>43466</v>
      </c>
      <c r="Z162" s="507"/>
    </row>
    <row r="163" spans="1:26" s="21" customFormat="1" ht="72" customHeight="1" x14ac:dyDescent="0.35">
      <c r="A163" s="480">
        <v>159</v>
      </c>
      <c r="B163" s="273" t="s">
        <v>572</v>
      </c>
      <c r="C163" s="273" t="s">
        <v>583</v>
      </c>
      <c r="D163" s="273" t="s">
        <v>593</v>
      </c>
      <c r="E163" s="273" t="s">
        <v>652</v>
      </c>
      <c r="F163" s="270" t="s">
        <v>471</v>
      </c>
      <c r="G163" s="270" t="s">
        <v>471</v>
      </c>
      <c r="H163" s="270"/>
      <c r="I163" s="270" t="s">
        <v>471</v>
      </c>
      <c r="J163" s="270" t="s">
        <v>471</v>
      </c>
      <c r="K163" s="270" t="s">
        <v>471</v>
      </c>
      <c r="L163" s="270" t="s">
        <v>471</v>
      </c>
      <c r="M163" s="270" t="s">
        <v>471</v>
      </c>
      <c r="N163" s="270" t="s">
        <v>471</v>
      </c>
      <c r="O163" s="270" t="s">
        <v>471</v>
      </c>
      <c r="P163" s="282"/>
      <c r="Q163" s="270" t="s">
        <v>471</v>
      </c>
      <c r="R163" s="449"/>
      <c r="S163" s="449"/>
      <c r="T163" s="449"/>
      <c r="U163" s="449"/>
      <c r="V163" s="449"/>
      <c r="W163" s="331" t="s">
        <v>856</v>
      </c>
      <c r="X163" s="315" t="s">
        <v>873</v>
      </c>
      <c r="Y163" s="300">
        <v>43466</v>
      </c>
      <c r="Z163" s="507"/>
    </row>
    <row r="164" spans="1:26" s="21" customFormat="1" ht="55.5" customHeight="1" x14ac:dyDescent="0.35">
      <c r="A164" s="480">
        <v>160</v>
      </c>
      <c r="B164" s="273" t="s">
        <v>572</v>
      </c>
      <c r="C164" s="273" t="s">
        <v>583</v>
      </c>
      <c r="D164" s="273" t="s">
        <v>593</v>
      </c>
      <c r="E164" s="273" t="s">
        <v>857</v>
      </c>
      <c r="F164" s="270" t="s">
        <v>471</v>
      </c>
      <c r="G164" s="270" t="s">
        <v>471</v>
      </c>
      <c r="H164" s="270"/>
      <c r="I164" s="270" t="s">
        <v>471</v>
      </c>
      <c r="J164" s="270" t="s">
        <v>471</v>
      </c>
      <c r="K164" s="270" t="s">
        <v>471</v>
      </c>
      <c r="L164" s="270" t="s">
        <v>471</v>
      </c>
      <c r="M164" s="270" t="s">
        <v>471</v>
      </c>
      <c r="N164" s="270" t="s">
        <v>471</v>
      </c>
      <c r="O164" s="270" t="s">
        <v>471</v>
      </c>
      <c r="P164" s="282"/>
      <c r="Q164" s="270"/>
      <c r="R164" s="449"/>
      <c r="S164" s="449"/>
      <c r="T164" s="449"/>
      <c r="U164" s="449"/>
      <c r="V164" s="449"/>
      <c r="W164" s="331" t="s">
        <v>858</v>
      </c>
      <c r="X164" s="315" t="s">
        <v>873</v>
      </c>
      <c r="Y164" s="300">
        <v>43466</v>
      </c>
      <c r="Z164" s="507"/>
    </row>
    <row r="165" spans="1:26" s="21" customFormat="1" ht="57" customHeight="1" x14ac:dyDescent="0.35">
      <c r="A165" s="480">
        <v>161</v>
      </c>
      <c r="B165" s="273" t="s">
        <v>572</v>
      </c>
      <c r="C165" s="273" t="s">
        <v>583</v>
      </c>
      <c r="D165" s="273" t="s">
        <v>593</v>
      </c>
      <c r="E165" s="273" t="s">
        <v>860</v>
      </c>
      <c r="F165" s="270" t="s">
        <v>471</v>
      </c>
      <c r="G165" s="270" t="s">
        <v>471</v>
      </c>
      <c r="H165" s="270"/>
      <c r="I165" s="270" t="s">
        <v>471</v>
      </c>
      <c r="J165" s="270"/>
      <c r="K165" s="270" t="s">
        <v>471</v>
      </c>
      <c r="L165" s="270" t="s">
        <v>471</v>
      </c>
      <c r="M165" s="270" t="s">
        <v>471</v>
      </c>
      <c r="N165" s="270" t="s">
        <v>471</v>
      </c>
      <c r="O165" s="270" t="s">
        <v>471</v>
      </c>
      <c r="P165" s="282"/>
      <c r="Q165" s="270"/>
      <c r="R165" s="449"/>
      <c r="S165" s="449"/>
      <c r="T165" s="449"/>
      <c r="U165" s="449"/>
      <c r="V165" s="449"/>
      <c r="W165" s="331" t="s">
        <v>859</v>
      </c>
      <c r="X165" s="315" t="s">
        <v>873</v>
      </c>
      <c r="Y165" s="300">
        <v>43466</v>
      </c>
      <c r="Z165" s="507"/>
    </row>
    <row r="166" spans="1:26" s="21" customFormat="1" ht="93.75" customHeight="1" x14ac:dyDescent="0.35">
      <c r="A166" s="480">
        <v>162</v>
      </c>
      <c r="B166" s="273" t="s">
        <v>572</v>
      </c>
      <c r="C166" s="273" t="s">
        <v>587</v>
      </c>
      <c r="D166" s="273" t="s">
        <v>593</v>
      </c>
      <c r="E166" s="273" t="s">
        <v>861</v>
      </c>
      <c r="F166" s="270" t="s">
        <v>471</v>
      </c>
      <c r="G166" s="270" t="s">
        <v>471</v>
      </c>
      <c r="H166" s="270"/>
      <c r="I166" s="270" t="s">
        <v>471</v>
      </c>
      <c r="J166" s="270"/>
      <c r="K166" s="270"/>
      <c r="L166" s="270"/>
      <c r="M166" s="270"/>
      <c r="N166" s="270"/>
      <c r="O166" s="270"/>
      <c r="P166" s="282"/>
      <c r="Q166" s="270"/>
      <c r="R166" s="449"/>
      <c r="S166" s="449"/>
      <c r="T166" s="449"/>
      <c r="U166" s="449"/>
      <c r="V166" s="449"/>
      <c r="W166" s="331" t="s">
        <v>862</v>
      </c>
      <c r="X166" s="315" t="s">
        <v>873</v>
      </c>
      <c r="Y166" s="300">
        <v>43466</v>
      </c>
      <c r="Z166" s="507"/>
    </row>
    <row r="167" spans="1:26" ht="87.5" x14ac:dyDescent="0.35">
      <c r="A167" s="515">
        <v>163</v>
      </c>
      <c r="B167" s="270" t="s">
        <v>568</v>
      </c>
      <c r="C167" s="270"/>
      <c r="D167" s="270"/>
      <c r="E167" s="270" t="s">
        <v>600</v>
      </c>
      <c r="F167" s="270" t="s">
        <v>471</v>
      </c>
      <c r="G167" s="270" t="s">
        <v>471</v>
      </c>
      <c r="H167" s="270"/>
      <c r="I167" s="270" t="s">
        <v>471</v>
      </c>
      <c r="J167" s="270" t="s">
        <v>471</v>
      </c>
      <c r="K167" s="270" t="s">
        <v>471</v>
      </c>
      <c r="L167" s="270" t="s">
        <v>471</v>
      </c>
      <c r="M167" s="270" t="s">
        <v>471</v>
      </c>
      <c r="N167" s="270" t="s">
        <v>471</v>
      </c>
      <c r="O167" s="270" t="s">
        <v>471</v>
      </c>
      <c r="P167" s="282" t="s">
        <v>471</v>
      </c>
      <c r="Q167" s="270"/>
      <c r="R167" s="516"/>
      <c r="S167" s="516"/>
      <c r="T167" s="516"/>
      <c r="U167" s="516"/>
      <c r="V167" s="516"/>
      <c r="W167" s="270" t="s">
        <v>874</v>
      </c>
      <c r="X167" s="270" t="s">
        <v>887</v>
      </c>
      <c r="Y167" s="300">
        <v>43466</v>
      </c>
    </row>
    <row r="168" spans="1:26" ht="87.5" x14ac:dyDescent="0.35">
      <c r="A168" s="515">
        <v>164</v>
      </c>
      <c r="B168" s="270" t="s">
        <v>568</v>
      </c>
      <c r="C168" s="270"/>
      <c r="D168" s="270"/>
      <c r="E168" s="270" t="s">
        <v>599</v>
      </c>
      <c r="F168" s="270" t="s">
        <v>471</v>
      </c>
      <c r="G168" s="270" t="s">
        <v>471</v>
      </c>
      <c r="H168" s="270"/>
      <c r="I168" s="270" t="s">
        <v>471</v>
      </c>
      <c r="J168" s="270" t="s">
        <v>471</v>
      </c>
      <c r="K168" s="270" t="s">
        <v>471</v>
      </c>
      <c r="L168" s="270" t="s">
        <v>471</v>
      </c>
      <c r="M168" s="270" t="s">
        <v>471</v>
      </c>
      <c r="N168" s="270" t="s">
        <v>471</v>
      </c>
      <c r="O168" s="270" t="s">
        <v>471</v>
      </c>
      <c r="P168" s="282" t="s">
        <v>471</v>
      </c>
      <c r="Q168" s="270"/>
      <c r="R168" s="516"/>
      <c r="S168" s="516"/>
      <c r="T168" s="516"/>
      <c r="U168" s="516"/>
      <c r="V168" s="516"/>
      <c r="W168" s="270" t="s">
        <v>874</v>
      </c>
      <c r="X168" s="270" t="s">
        <v>887</v>
      </c>
      <c r="Y168" s="300">
        <v>43466</v>
      </c>
    </row>
    <row r="169" spans="1:26" ht="87.5" x14ac:dyDescent="0.35">
      <c r="A169" s="515">
        <v>165</v>
      </c>
      <c r="B169" s="270" t="s">
        <v>568</v>
      </c>
      <c r="C169" s="270"/>
      <c r="D169" s="270"/>
      <c r="E169" s="270" t="s">
        <v>875</v>
      </c>
      <c r="F169" s="270" t="s">
        <v>471</v>
      </c>
      <c r="G169" s="270"/>
      <c r="H169" s="270"/>
      <c r="I169" s="270" t="s">
        <v>471</v>
      </c>
      <c r="J169" s="270"/>
      <c r="K169" s="270"/>
      <c r="L169" s="270" t="s">
        <v>471</v>
      </c>
      <c r="M169" s="270" t="s">
        <v>471</v>
      </c>
      <c r="N169" s="270"/>
      <c r="O169" s="270" t="s">
        <v>471</v>
      </c>
      <c r="P169" s="282" t="s">
        <v>471</v>
      </c>
      <c r="Q169" s="270"/>
      <c r="R169" s="516"/>
      <c r="S169" s="516"/>
      <c r="T169" s="516"/>
      <c r="U169" s="516"/>
      <c r="V169" s="516"/>
      <c r="W169" s="270" t="s">
        <v>876</v>
      </c>
      <c r="X169" s="270" t="s">
        <v>887</v>
      </c>
      <c r="Y169" s="300">
        <v>43466</v>
      </c>
    </row>
    <row r="170" spans="1:26" ht="87.5" x14ac:dyDescent="0.35">
      <c r="A170" s="515">
        <v>166</v>
      </c>
      <c r="B170" s="270" t="s">
        <v>568</v>
      </c>
      <c r="C170" s="270"/>
      <c r="D170" s="270"/>
      <c r="E170" s="270" t="s">
        <v>877</v>
      </c>
      <c r="F170" s="270" t="s">
        <v>471</v>
      </c>
      <c r="G170" s="270"/>
      <c r="H170" s="270"/>
      <c r="I170" s="270" t="s">
        <v>471</v>
      </c>
      <c r="J170" s="270"/>
      <c r="K170" s="270"/>
      <c r="L170" s="270" t="s">
        <v>471</v>
      </c>
      <c r="M170" s="270" t="s">
        <v>471</v>
      </c>
      <c r="N170" s="270"/>
      <c r="O170" s="270" t="s">
        <v>471</v>
      </c>
      <c r="P170" s="282" t="s">
        <v>471</v>
      </c>
      <c r="Q170" s="270"/>
      <c r="R170" s="516"/>
      <c r="S170" s="516"/>
      <c r="T170" s="516"/>
      <c r="U170" s="516"/>
      <c r="V170" s="516"/>
      <c r="W170" s="270" t="s">
        <v>878</v>
      </c>
      <c r="X170" s="270" t="s">
        <v>887</v>
      </c>
      <c r="Y170" s="300">
        <v>43466</v>
      </c>
    </row>
    <row r="171" spans="1:26" s="288" customFormat="1" ht="87.5" x14ac:dyDescent="0.35">
      <c r="A171" s="515">
        <v>167</v>
      </c>
      <c r="B171" s="270" t="s">
        <v>568</v>
      </c>
      <c r="C171" s="270"/>
      <c r="D171" s="270"/>
      <c r="E171" s="270" t="s">
        <v>875</v>
      </c>
      <c r="F171" s="270" t="s">
        <v>471</v>
      </c>
      <c r="G171" s="270"/>
      <c r="H171" s="270"/>
      <c r="I171" s="270" t="s">
        <v>471</v>
      </c>
      <c r="J171" s="270"/>
      <c r="K171" s="270"/>
      <c r="L171" s="270" t="s">
        <v>471</v>
      </c>
      <c r="M171" s="270" t="s">
        <v>471</v>
      </c>
      <c r="N171" s="270"/>
      <c r="O171" s="270" t="s">
        <v>471</v>
      </c>
      <c r="P171" s="282" t="s">
        <v>471</v>
      </c>
      <c r="Q171" s="270"/>
      <c r="R171" s="516"/>
      <c r="S171" s="516"/>
      <c r="T171" s="516"/>
      <c r="U171" s="516"/>
      <c r="V171" s="516"/>
      <c r="W171" s="270" t="s">
        <v>881</v>
      </c>
      <c r="X171" s="270" t="s">
        <v>887</v>
      </c>
      <c r="Y171" s="300">
        <v>43466</v>
      </c>
      <c r="Z171" s="450"/>
    </row>
    <row r="172" spans="1:26" ht="51" customHeight="1" x14ac:dyDescent="0.35">
      <c r="A172" s="517">
        <v>168</v>
      </c>
      <c r="B172" s="432" t="s">
        <v>572</v>
      </c>
      <c r="C172" s="432" t="s">
        <v>579</v>
      </c>
      <c r="D172" s="432" t="s">
        <v>593</v>
      </c>
      <c r="E172" s="432" t="s">
        <v>880</v>
      </c>
      <c r="F172" s="432" t="s">
        <v>471</v>
      </c>
      <c r="G172" s="432" t="s">
        <v>471</v>
      </c>
      <c r="H172" s="432"/>
      <c r="I172" s="432" t="s">
        <v>471</v>
      </c>
      <c r="J172" s="432" t="s">
        <v>471</v>
      </c>
      <c r="K172" s="432" t="s">
        <v>471</v>
      </c>
      <c r="L172" s="432" t="s">
        <v>471</v>
      </c>
      <c r="M172" s="432" t="s">
        <v>471</v>
      </c>
      <c r="N172" s="432" t="s">
        <v>471</v>
      </c>
      <c r="O172" s="432" t="s">
        <v>471</v>
      </c>
      <c r="P172" s="433" t="s">
        <v>471</v>
      </c>
      <c r="Q172" s="432"/>
      <c r="R172" s="516"/>
      <c r="S172" s="516"/>
      <c r="T172" s="516"/>
      <c r="U172" s="516"/>
      <c r="V172" s="516"/>
      <c r="W172" s="518" t="s">
        <v>879</v>
      </c>
      <c r="X172" s="432" t="s">
        <v>887</v>
      </c>
      <c r="Y172" s="436">
        <v>43466</v>
      </c>
    </row>
    <row r="173" spans="1:26" ht="50" x14ac:dyDescent="0.35">
      <c r="A173" s="480">
        <v>169</v>
      </c>
      <c r="B173" s="519" t="s">
        <v>567</v>
      </c>
      <c r="C173" s="445"/>
      <c r="D173" s="445"/>
      <c r="E173" s="445" t="s">
        <v>605</v>
      </c>
      <c r="F173" s="270" t="s">
        <v>471</v>
      </c>
      <c r="G173" s="270" t="s">
        <v>471</v>
      </c>
      <c r="H173" s="270"/>
      <c r="I173" s="270" t="s">
        <v>471</v>
      </c>
      <c r="J173" s="324"/>
      <c r="K173" s="324"/>
      <c r="L173" s="324"/>
      <c r="M173" s="324"/>
      <c r="N173" s="324"/>
      <c r="O173" s="324"/>
      <c r="P173" s="282" t="s">
        <v>471</v>
      </c>
      <c r="Q173" s="324"/>
      <c r="R173" s="276"/>
      <c r="S173" s="276"/>
      <c r="T173" s="276"/>
      <c r="U173" s="276"/>
      <c r="V173" s="276"/>
      <c r="W173" s="301" t="s">
        <v>888</v>
      </c>
      <c r="X173" s="301" t="s">
        <v>889</v>
      </c>
      <c r="Y173" s="520">
        <v>43545</v>
      </c>
    </row>
    <row r="174" spans="1:26" ht="50" x14ac:dyDescent="0.35">
      <c r="A174" s="480">
        <v>170</v>
      </c>
      <c r="B174" s="432" t="s">
        <v>572</v>
      </c>
      <c r="C174" s="445"/>
      <c r="D174" s="445"/>
      <c r="E174" s="445"/>
      <c r="F174" s="315"/>
      <c r="G174" s="315"/>
      <c r="H174" s="315" t="s">
        <v>471</v>
      </c>
      <c r="I174" s="315"/>
      <c r="J174" s="315"/>
      <c r="K174" s="315"/>
      <c r="L174" s="315"/>
      <c r="M174" s="315"/>
      <c r="N174" s="315"/>
      <c r="O174" s="315"/>
      <c r="P174" s="282"/>
      <c r="Q174" s="315"/>
      <c r="R174" s="324"/>
      <c r="S174" s="324"/>
      <c r="T174" s="324"/>
      <c r="U174" s="324"/>
      <c r="V174" s="324"/>
      <c r="W174" s="301" t="s">
        <v>895</v>
      </c>
      <c r="X174" s="301" t="s">
        <v>918</v>
      </c>
      <c r="Y174" s="520">
        <v>43617</v>
      </c>
    </row>
    <row r="175" spans="1:26" s="288" customFormat="1" ht="315.75" customHeight="1" x14ac:dyDescent="0.35">
      <c r="A175" s="480">
        <v>171</v>
      </c>
      <c r="B175" s="315" t="s">
        <v>572</v>
      </c>
      <c r="C175" s="315" t="s">
        <v>577</v>
      </c>
      <c r="D175" s="315" t="s">
        <v>588</v>
      </c>
      <c r="E175" s="315" t="s">
        <v>604</v>
      </c>
      <c r="F175" s="315" t="s">
        <v>471</v>
      </c>
      <c r="G175" s="315" t="s">
        <v>471</v>
      </c>
      <c r="H175" s="315" t="s">
        <v>471</v>
      </c>
      <c r="I175" s="315" t="s">
        <v>471</v>
      </c>
      <c r="J175" s="315"/>
      <c r="K175" s="315"/>
      <c r="L175" s="315"/>
      <c r="M175" s="315"/>
      <c r="N175" s="315"/>
      <c r="O175" s="315"/>
      <c r="P175" s="282" t="s">
        <v>471</v>
      </c>
      <c r="Q175" s="315"/>
      <c r="R175" s="484"/>
      <c r="S175" s="484"/>
      <c r="T175" s="484"/>
      <c r="U175" s="484"/>
      <c r="V175" s="484"/>
      <c r="W175" s="301" t="s">
        <v>912</v>
      </c>
      <c r="X175" s="301" t="s">
        <v>918</v>
      </c>
      <c r="Y175" s="520">
        <v>43617</v>
      </c>
      <c r="Z175" s="478"/>
    </row>
    <row r="176" spans="1:26" ht="101.25" customHeight="1" x14ac:dyDescent="0.35">
      <c r="A176" s="480">
        <v>172</v>
      </c>
      <c r="B176" s="315" t="s">
        <v>572</v>
      </c>
      <c r="C176" s="315" t="s">
        <v>577</v>
      </c>
      <c r="D176" s="315" t="s">
        <v>588</v>
      </c>
      <c r="E176" s="315" t="s">
        <v>605</v>
      </c>
      <c r="F176" s="315"/>
      <c r="G176" s="315"/>
      <c r="H176" s="315" t="s">
        <v>471</v>
      </c>
      <c r="I176" s="315"/>
      <c r="J176" s="315"/>
      <c r="K176" s="315"/>
      <c r="L176" s="315"/>
      <c r="M176" s="315"/>
      <c r="N176" s="315"/>
      <c r="O176" s="315"/>
      <c r="P176" s="282"/>
      <c r="Q176" s="315"/>
      <c r="R176" s="484"/>
      <c r="S176" s="484"/>
      <c r="T176" s="484"/>
      <c r="U176" s="484"/>
      <c r="V176" s="484"/>
      <c r="W176" s="301" t="s">
        <v>907</v>
      </c>
      <c r="X176" s="301" t="s">
        <v>918</v>
      </c>
      <c r="Y176" s="520">
        <v>43617</v>
      </c>
    </row>
    <row r="177" spans="1:26" ht="50" x14ac:dyDescent="0.35">
      <c r="A177" s="480">
        <v>173</v>
      </c>
      <c r="B177" s="432" t="s">
        <v>572</v>
      </c>
      <c r="C177" s="432" t="s">
        <v>580</v>
      </c>
      <c r="D177" s="432" t="s">
        <v>593</v>
      </c>
      <c r="E177" s="432" t="s">
        <v>896</v>
      </c>
      <c r="F177" s="432"/>
      <c r="G177" s="432" t="s">
        <v>471</v>
      </c>
      <c r="H177" s="432"/>
      <c r="I177" s="432"/>
      <c r="J177" s="432"/>
      <c r="K177" s="432"/>
      <c r="L177" s="432"/>
      <c r="M177" s="432"/>
      <c r="N177" s="432"/>
      <c r="O177" s="432"/>
      <c r="P177" s="433"/>
      <c r="Q177" s="432"/>
      <c r="R177" s="516"/>
      <c r="S177" s="516"/>
      <c r="T177" s="516"/>
      <c r="U177" s="516"/>
      <c r="V177" s="516"/>
      <c r="W177" s="542" t="s">
        <v>897</v>
      </c>
      <c r="X177" s="301" t="s">
        <v>918</v>
      </c>
      <c r="Y177" s="520">
        <v>43617</v>
      </c>
    </row>
    <row r="178" spans="1:26" ht="50" x14ac:dyDescent="0.35">
      <c r="A178" s="480">
        <v>174</v>
      </c>
      <c r="B178" s="432" t="s">
        <v>572</v>
      </c>
      <c r="C178" s="432" t="s">
        <v>580</v>
      </c>
      <c r="D178" s="432" t="s">
        <v>593</v>
      </c>
      <c r="E178" s="432" t="s">
        <v>708</v>
      </c>
      <c r="F178" s="432"/>
      <c r="G178" s="432" t="s">
        <v>471</v>
      </c>
      <c r="H178" s="432"/>
      <c r="I178" s="432" t="s">
        <v>471</v>
      </c>
      <c r="J178" s="432"/>
      <c r="K178" s="432"/>
      <c r="L178" s="432"/>
      <c r="M178" s="432"/>
      <c r="N178" s="432"/>
      <c r="O178" s="432"/>
      <c r="P178" s="433"/>
      <c r="Q178" s="432"/>
      <c r="R178" s="516"/>
      <c r="S178" s="516"/>
      <c r="T178" s="516"/>
      <c r="U178" s="516"/>
      <c r="V178" s="516"/>
      <c r="W178" s="542" t="s">
        <v>898</v>
      </c>
      <c r="X178" s="301" t="s">
        <v>918</v>
      </c>
      <c r="Y178" s="520">
        <v>43617</v>
      </c>
    </row>
    <row r="179" spans="1:26" s="288" customFormat="1" ht="50" x14ac:dyDescent="0.35">
      <c r="A179" s="480">
        <v>175</v>
      </c>
      <c r="B179" s="432" t="s">
        <v>572</v>
      </c>
      <c r="C179" s="432" t="s">
        <v>580</v>
      </c>
      <c r="D179" s="432" t="s">
        <v>593</v>
      </c>
      <c r="E179" s="432" t="s">
        <v>710</v>
      </c>
      <c r="F179" s="432"/>
      <c r="G179" s="432" t="s">
        <v>471</v>
      </c>
      <c r="H179" s="432"/>
      <c r="I179" s="432"/>
      <c r="J179" s="432"/>
      <c r="K179" s="432"/>
      <c r="L179" s="432"/>
      <c r="M179" s="432"/>
      <c r="N179" s="432"/>
      <c r="O179" s="432"/>
      <c r="P179" s="433"/>
      <c r="Q179" s="432"/>
      <c r="R179" s="516"/>
      <c r="S179" s="516"/>
      <c r="T179" s="516"/>
      <c r="U179" s="516"/>
      <c r="V179" s="516"/>
      <c r="W179" s="542" t="s">
        <v>899</v>
      </c>
      <c r="X179" s="301" t="s">
        <v>918</v>
      </c>
      <c r="Y179" s="520">
        <v>43617</v>
      </c>
      <c r="Z179" s="450"/>
    </row>
    <row r="180" spans="1:26" s="21" customFormat="1" ht="66.75" customHeight="1" x14ac:dyDescent="0.35">
      <c r="A180" s="480">
        <v>176</v>
      </c>
      <c r="B180" s="273" t="s">
        <v>572</v>
      </c>
      <c r="C180" s="273" t="s">
        <v>580</v>
      </c>
      <c r="D180" s="273" t="s">
        <v>593</v>
      </c>
      <c r="E180" s="273" t="s">
        <v>842</v>
      </c>
      <c r="F180" s="270" t="s">
        <v>471</v>
      </c>
      <c r="G180" s="270" t="s">
        <v>471</v>
      </c>
      <c r="H180" s="270"/>
      <c r="I180" s="270"/>
      <c r="J180" s="270"/>
      <c r="K180" s="270"/>
      <c r="L180" s="270"/>
      <c r="M180" s="270"/>
      <c r="N180" s="270"/>
      <c r="O180" s="270"/>
      <c r="P180" s="282"/>
      <c r="Q180" s="270"/>
      <c r="R180" s="449"/>
      <c r="S180" s="449"/>
      <c r="T180" s="449"/>
      <c r="U180" s="449"/>
      <c r="V180" s="449"/>
      <c r="W180" s="542" t="s">
        <v>900</v>
      </c>
      <c r="X180" s="301" t="s">
        <v>918</v>
      </c>
      <c r="Y180" s="520">
        <v>43617</v>
      </c>
      <c r="Z180" s="507"/>
    </row>
    <row r="181" spans="1:26" s="21" customFormat="1" ht="66.75" customHeight="1" x14ac:dyDescent="0.35">
      <c r="A181" s="480">
        <v>177</v>
      </c>
      <c r="B181" s="273" t="s">
        <v>572</v>
      </c>
      <c r="C181" s="273" t="s">
        <v>580</v>
      </c>
      <c r="D181" s="273" t="s">
        <v>593</v>
      </c>
      <c r="E181" s="273" t="s">
        <v>844</v>
      </c>
      <c r="F181" s="270" t="s">
        <v>471</v>
      </c>
      <c r="G181" s="270" t="s">
        <v>471</v>
      </c>
      <c r="H181" s="270"/>
      <c r="I181" s="270"/>
      <c r="J181" s="270"/>
      <c r="K181" s="270"/>
      <c r="L181" s="270"/>
      <c r="M181" s="270"/>
      <c r="N181" s="270"/>
      <c r="O181" s="270"/>
      <c r="P181" s="282"/>
      <c r="Q181" s="270"/>
      <c r="R181" s="449"/>
      <c r="S181" s="449"/>
      <c r="T181" s="449"/>
      <c r="U181" s="449"/>
      <c r="V181" s="449"/>
      <c r="W181" s="542" t="s">
        <v>901</v>
      </c>
      <c r="X181" s="301" t="s">
        <v>918</v>
      </c>
      <c r="Y181" s="520">
        <v>43617</v>
      </c>
      <c r="Z181" s="507"/>
    </row>
    <row r="182" spans="1:26" s="21" customFormat="1" ht="57" customHeight="1" x14ac:dyDescent="0.35">
      <c r="A182" s="480">
        <v>178</v>
      </c>
      <c r="B182" s="273" t="s">
        <v>572</v>
      </c>
      <c r="C182" s="273" t="s">
        <v>583</v>
      </c>
      <c r="D182" s="273" t="s">
        <v>593</v>
      </c>
      <c r="E182" s="273" t="s">
        <v>902</v>
      </c>
      <c r="F182" s="270" t="s">
        <v>471</v>
      </c>
      <c r="G182" s="270" t="s">
        <v>471</v>
      </c>
      <c r="H182" s="270"/>
      <c r="I182" s="270" t="s">
        <v>471</v>
      </c>
      <c r="J182" s="270" t="s">
        <v>471</v>
      </c>
      <c r="K182" s="270" t="s">
        <v>471</v>
      </c>
      <c r="L182" s="270" t="s">
        <v>471</v>
      </c>
      <c r="M182" s="270" t="s">
        <v>471</v>
      </c>
      <c r="N182" s="270" t="s">
        <v>471</v>
      </c>
      <c r="O182" s="270" t="s">
        <v>471</v>
      </c>
      <c r="P182" s="282" t="s">
        <v>471</v>
      </c>
      <c r="Q182" s="270" t="s">
        <v>471</v>
      </c>
      <c r="R182" s="449"/>
      <c r="S182" s="449"/>
      <c r="T182" s="449"/>
      <c r="U182" s="449"/>
      <c r="V182" s="449"/>
      <c r="W182" s="542" t="s">
        <v>919</v>
      </c>
      <c r="X182" s="301" t="s">
        <v>918</v>
      </c>
      <c r="Y182" s="520">
        <v>43617</v>
      </c>
      <c r="Z182" s="507"/>
    </row>
    <row r="183" spans="1:26" s="21" customFormat="1" ht="54.75" customHeight="1" x14ac:dyDescent="0.35">
      <c r="A183" s="480">
        <v>179</v>
      </c>
      <c r="B183" s="273" t="s">
        <v>572</v>
      </c>
      <c r="C183" s="273" t="s">
        <v>587</v>
      </c>
      <c r="D183" s="273" t="s">
        <v>593</v>
      </c>
      <c r="E183" s="273" t="s">
        <v>904</v>
      </c>
      <c r="F183" s="270" t="s">
        <v>471</v>
      </c>
      <c r="G183" s="270" t="s">
        <v>471</v>
      </c>
      <c r="H183" s="270"/>
      <c r="I183" s="270" t="s">
        <v>471</v>
      </c>
      <c r="J183" s="270"/>
      <c r="K183" s="270"/>
      <c r="L183" s="270"/>
      <c r="M183" s="270"/>
      <c r="N183" s="270"/>
      <c r="O183" s="270"/>
      <c r="P183" s="282" t="s">
        <v>471</v>
      </c>
      <c r="Q183" s="270"/>
      <c r="R183" s="449"/>
      <c r="S183" s="449"/>
      <c r="T183" s="449"/>
      <c r="U183" s="449"/>
      <c r="V183" s="449"/>
      <c r="W183" s="542" t="s">
        <v>921</v>
      </c>
      <c r="X183" s="301" t="s">
        <v>918</v>
      </c>
      <c r="Y183" s="520">
        <v>43617</v>
      </c>
      <c r="Z183" s="507"/>
    </row>
    <row r="184" spans="1:26" s="5" customFormat="1" ht="62.5" x14ac:dyDescent="0.35">
      <c r="A184" s="480">
        <v>180</v>
      </c>
      <c r="B184" s="519" t="s">
        <v>567</v>
      </c>
      <c r="C184" s="445"/>
      <c r="D184" s="445"/>
      <c r="E184" s="445" t="s">
        <v>605</v>
      </c>
      <c r="F184" s="270" t="s">
        <v>471</v>
      </c>
      <c r="G184" s="270"/>
      <c r="H184" s="270" t="s">
        <v>471</v>
      </c>
      <c r="I184" s="270" t="s">
        <v>471</v>
      </c>
      <c r="J184" s="324"/>
      <c r="K184" s="324"/>
      <c r="L184" s="324"/>
      <c r="M184" s="324"/>
      <c r="N184" s="324"/>
      <c r="O184" s="324"/>
      <c r="P184" s="282" t="s">
        <v>471</v>
      </c>
      <c r="Q184" s="324"/>
      <c r="R184" s="324"/>
      <c r="S184" s="324"/>
      <c r="T184" s="324"/>
      <c r="U184" s="324"/>
      <c r="V184" s="324"/>
      <c r="W184" s="301" t="s">
        <v>920</v>
      </c>
      <c r="X184" s="301" t="s">
        <v>922</v>
      </c>
      <c r="Y184" s="520">
        <v>43685</v>
      </c>
      <c r="Z184" s="544"/>
    </row>
    <row r="185" spans="1:26" ht="63.5" x14ac:dyDescent="0.35">
      <c r="A185" s="479">
        <v>181</v>
      </c>
      <c r="B185" s="563" t="s">
        <v>567</v>
      </c>
      <c r="C185" s="389"/>
      <c r="D185" s="389"/>
      <c r="E185" s="389" t="s">
        <v>994</v>
      </c>
      <c r="F185" s="270" t="s">
        <v>471</v>
      </c>
      <c r="G185" s="270" t="s">
        <v>471</v>
      </c>
      <c r="H185" s="270" t="s">
        <v>471</v>
      </c>
      <c r="I185" s="270" t="s">
        <v>471</v>
      </c>
      <c r="J185" s="276"/>
      <c r="K185" s="276"/>
      <c r="L185" s="276"/>
      <c r="M185" s="276"/>
      <c r="N185" s="276"/>
      <c r="O185" s="270"/>
      <c r="P185" s="282" t="s">
        <v>471</v>
      </c>
      <c r="Q185" s="276"/>
      <c r="R185" s="276"/>
      <c r="S185" s="276"/>
      <c r="T185" s="276"/>
      <c r="U185" s="276"/>
      <c r="V185" s="276"/>
      <c r="W185" s="564" t="s">
        <v>996</v>
      </c>
      <c r="X185" s="301" t="s">
        <v>995</v>
      </c>
      <c r="Y185" s="565">
        <v>43896</v>
      </c>
    </row>
    <row r="186" spans="1:26" ht="50" x14ac:dyDescent="0.35">
      <c r="A186" s="479">
        <v>182</v>
      </c>
      <c r="B186" s="273" t="s">
        <v>572</v>
      </c>
      <c r="C186" s="563" t="s">
        <v>997</v>
      </c>
      <c r="D186" s="389" t="s">
        <v>593</v>
      </c>
      <c r="E186" s="389" t="s">
        <v>998</v>
      </c>
      <c r="F186" s="270" t="s">
        <v>471</v>
      </c>
      <c r="G186" s="270" t="s">
        <v>471</v>
      </c>
      <c r="H186" s="270" t="s">
        <v>471</v>
      </c>
      <c r="I186" s="270" t="s">
        <v>471</v>
      </c>
      <c r="J186" s="276"/>
      <c r="K186" s="276"/>
      <c r="L186" s="276"/>
      <c r="M186" s="276"/>
      <c r="N186" s="276"/>
      <c r="O186" s="270"/>
      <c r="P186" s="282" t="s">
        <v>471</v>
      </c>
      <c r="Q186" s="276"/>
      <c r="R186" s="276"/>
      <c r="S186" s="276"/>
      <c r="T186" s="276"/>
      <c r="U186" s="276"/>
      <c r="V186" s="276"/>
      <c r="W186" s="276" t="s">
        <v>999</v>
      </c>
      <c r="X186" s="301" t="s">
        <v>995</v>
      </c>
      <c r="Y186" s="565">
        <v>43896</v>
      </c>
    </row>
    <row r="187" spans="1:26" ht="50" x14ac:dyDescent="0.35">
      <c r="A187" s="479">
        <v>183</v>
      </c>
      <c r="B187" s="273" t="s">
        <v>572</v>
      </c>
      <c r="C187" s="563" t="s">
        <v>997</v>
      </c>
      <c r="D187" s="389" t="s">
        <v>593</v>
      </c>
      <c r="E187" s="389" t="s">
        <v>1000</v>
      </c>
      <c r="F187" s="270" t="s">
        <v>471</v>
      </c>
      <c r="G187" s="270" t="s">
        <v>471</v>
      </c>
      <c r="H187" s="270" t="s">
        <v>471</v>
      </c>
      <c r="I187" s="270" t="s">
        <v>471</v>
      </c>
      <c r="J187" s="276"/>
      <c r="K187" s="276"/>
      <c r="L187" s="276"/>
      <c r="M187" s="276"/>
      <c r="N187" s="276"/>
      <c r="O187" s="270"/>
      <c r="P187" s="282" t="s">
        <v>471</v>
      </c>
      <c r="Q187" s="276"/>
      <c r="R187" s="276"/>
      <c r="S187" s="276"/>
      <c r="T187" s="276"/>
      <c r="U187" s="276"/>
      <c r="V187" s="276"/>
      <c r="W187" s="276" t="s">
        <v>999</v>
      </c>
      <c r="X187" s="301" t="s">
        <v>995</v>
      </c>
      <c r="Y187" s="565">
        <v>43897</v>
      </c>
    </row>
    <row r="188" spans="1:26" ht="62.5" x14ac:dyDescent="0.35">
      <c r="A188" s="479">
        <v>184</v>
      </c>
      <c r="B188" s="519" t="s">
        <v>567</v>
      </c>
      <c r="C188" s="563"/>
      <c r="D188" s="389" t="s">
        <v>593</v>
      </c>
      <c r="E188" s="445" t="s">
        <v>605</v>
      </c>
      <c r="F188" s="270" t="s">
        <v>471</v>
      </c>
      <c r="G188" s="270" t="s">
        <v>471</v>
      </c>
      <c r="H188" s="270" t="s">
        <v>471</v>
      </c>
      <c r="I188" s="270" t="s">
        <v>471</v>
      </c>
      <c r="J188" s="324"/>
      <c r="K188" s="324"/>
      <c r="L188" s="324"/>
      <c r="M188" s="324"/>
      <c r="N188" s="324"/>
      <c r="O188" s="324"/>
      <c r="P188" s="282" t="s">
        <v>471</v>
      </c>
      <c r="Q188" s="324"/>
      <c r="R188" s="276"/>
      <c r="S188" s="276"/>
      <c r="T188" s="276"/>
      <c r="U188" s="276"/>
      <c r="V188" s="276"/>
      <c r="W188" s="709" t="s">
        <v>1003</v>
      </c>
      <c r="X188" s="301" t="s">
        <v>1004</v>
      </c>
      <c r="Y188" s="565">
        <v>43971</v>
      </c>
    </row>
    <row r="189" spans="1:26" ht="101" x14ac:dyDescent="0.35">
      <c r="A189" s="479">
        <v>185</v>
      </c>
      <c r="B189" s="519" t="s">
        <v>567</v>
      </c>
      <c r="C189" s="563"/>
      <c r="D189" s="389" t="s">
        <v>593</v>
      </c>
      <c r="E189" s="389" t="s">
        <v>1006</v>
      </c>
      <c r="F189" s="270" t="s">
        <v>471</v>
      </c>
      <c r="G189" s="270" t="s">
        <v>471</v>
      </c>
      <c r="H189" s="270" t="s">
        <v>471</v>
      </c>
      <c r="I189" s="270" t="s">
        <v>471</v>
      </c>
      <c r="J189" s="276"/>
      <c r="K189" s="276"/>
      <c r="L189" s="276"/>
      <c r="M189" s="276"/>
      <c r="N189" s="276"/>
      <c r="O189" s="270"/>
      <c r="P189" s="282" t="s">
        <v>471</v>
      </c>
      <c r="Q189" s="276"/>
      <c r="R189" s="276"/>
      <c r="S189" s="276"/>
      <c r="T189" s="276"/>
      <c r="U189" s="276"/>
      <c r="V189" s="276"/>
      <c r="W189" s="564" t="s">
        <v>1005</v>
      </c>
      <c r="X189" s="301" t="s">
        <v>1011</v>
      </c>
      <c r="Y189" s="565">
        <v>43971</v>
      </c>
    </row>
    <row r="190" spans="1:26" ht="50" x14ac:dyDescent="0.35">
      <c r="A190" s="479">
        <v>186</v>
      </c>
      <c r="B190" s="519" t="s">
        <v>567</v>
      </c>
      <c r="C190" s="563"/>
      <c r="D190" s="389" t="s">
        <v>593</v>
      </c>
      <c r="E190" s="389" t="s">
        <v>1009</v>
      </c>
      <c r="F190" s="270" t="s">
        <v>471</v>
      </c>
      <c r="G190" s="270" t="s">
        <v>471</v>
      </c>
      <c r="H190" s="270" t="s">
        <v>471</v>
      </c>
      <c r="I190" s="270" t="s">
        <v>471</v>
      </c>
      <c r="J190" s="276"/>
      <c r="K190" s="276"/>
      <c r="L190" s="276"/>
      <c r="M190" s="276"/>
      <c r="N190" s="276"/>
      <c r="O190" s="270"/>
      <c r="P190" s="282" t="s">
        <v>471</v>
      </c>
      <c r="Q190" s="276"/>
      <c r="R190" s="276"/>
      <c r="S190" s="276"/>
      <c r="T190" s="276"/>
      <c r="U190" s="276"/>
      <c r="V190" s="276"/>
      <c r="W190" s="709" t="s">
        <v>1008</v>
      </c>
      <c r="X190" s="301" t="s">
        <v>1012</v>
      </c>
      <c r="Y190" s="565">
        <v>43971</v>
      </c>
    </row>
    <row r="191" spans="1:26" ht="62.5" x14ac:dyDescent="0.35">
      <c r="A191" s="479">
        <v>187</v>
      </c>
      <c r="B191" s="273" t="s">
        <v>572</v>
      </c>
      <c r="C191" s="563" t="s">
        <v>1010</v>
      </c>
      <c r="D191" s="389" t="s">
        <v>593</v>
      </c>
      <c r="E191" s="710" t="s">
        <v>1015</v>
      </c>
      <c r="F191" s="270" t="s">
        <v>471</v>
      </c>
      <c r="G191" s="270" t="s">
        <v>471</v>
      </c>
      <c r="H191" s="270" t="s">
        <v>471</v>
      </c>
      <c r="I191" s="270" t="s">
        <v>471</v>
      </c>
      <c r="J191" s="276"/>
      <c r="K191" s="276"/>
      <c r="L191" s="276"/>
      <c r="M191" s="276"/>
      <c r="N191" s="276"/>
      <c r="O191" s="270"/>
      <c r="P191" s="282" t="s">
        <v>471</v>
      </c>
      <c r="Q191" s="276"/>
      <c r="R191" s="276"/>
      <c r="S191" s="276"/>
      <c r="T191" s="276"/>
      <c r="U191" s="276"/>
      <c r="V191" s="276"/>
      <c r="W191" s="709" t="s">
        <v>1013</v>
      </c>
      <c r="X191" s="301" t="s">
        <v>1016</v>
      </c>
      <c r="Y191" s="565">
        <v>43971</v>
      </c>
    </row>
  </sheetData>
  <autoFilter ref="A4:Y185"/>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4.5" x14ac:dyDescent="0.35"/>
  <sheetData>
    <row r="1" spans="2:8" x14ac:dyDescent="0.35">
      <c r="E1" s="288"/>
      <c r="F1" s="288"/>
    </row>
    <row r="2" spans="2:8" x14ac:dyDescent="0.35">
      <c r="B2" s="361" t="s">
        <v>566</v>
      </c>
      <c r="E2" s="361" t="s">
        <v>573</v>
      </c>
      <c r="F2" s="288"/>
      <c r="H2" s="362" t="s">
        <v>594</v>
      </c>
    </row>
    <row r="3" spans="2:8" x14ac:dyDescent="0.35">
      <c r="B3" t="s">
        <v>567</v>
      </c>
      <c r="E3" t="s">
        <v>574</v>
      </c>
      <c r="H3" t="s">
        <v>588</v>
      </c>
    </row>
    <row r="4" spans="2:8" x14ac:dyDescent="0.35">
      <c r="B4" t="s">
        <v>568</v>
      </c>
      <c r="E4" t="s">
        <v>575</v>
      </c>
      <c r="H4" t="s">
        <v>593</v>
      </c>
    </row>
    <row r="5" spans="2:8" x14ac:dyDescent="0.35">
      <c r="B5" t="s">
        <v>572</v>
      </c>
      <c r="E5" t="s">
        <v>577</v>
      </c>
    </row>
    <row r="6" spans="2:8" x14ac:dyDescent="0.35">
      <c r="B6" t="s">
        <v>569</v>
      </c>
      <c r="E6" t="s">
        <v>576</v>
      </c>
    </row>
    <row r="7" spans="2:8" x14ac:dyDescent="0.35">
      <c r="E7" t="s">
        <v>579</v>
      </c>
    </row>
    <row r="8" spans="2:8" x14ac:dyDescent="0.35">
      <c r="E8" t="s">
        <v>580</v>
      </c>
    </row>
    <row r="9" spans="2:8" x14ac:dyDescent="0.35">
      <c r="E9" t="s">
        <v>581</v>
      </c>
    </row>
    <row r="10" spans="2:8" x14ac:dyDescent="0.35">
      <c r="E10" t="s">
        <v>582</v>
      </c>
    </row>
    <row r="11" spans="2:8" x14ac:dyDescent="0.35">
      <c r="E11" t="s">
        <v>583</v>
      </c>
    </row>
    <row r="12" spans="2:8" x14ac:dyDescent="0.35">
      <c r="E12" t="s">
        <v>584</v>
      </c>
    </row>
    <row r="13" spans="2:8" x14ac:dyDescent="0.35">
      <c r="E13" t="s">
        <v>585</v>
      </c>
    </row>
    <row r="14" spans="2:8" x14ac:dyDescent="0.35">
      <c r="E14" t="s">
        <v>586</v>
      </c>
    </row>
    <row r="15" spans="2:8" x14ac:dyDescent="0.35">
      <c r="E15" t="s">
        <v>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Общ.условия</vt:lpstr>
      <vt:lpstr>Режим проведения операций</vt:lpstr>
      <vt:lpstr>Приложение 1</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2018-12-03T13:34:40Z</cp:lastPrinted>
  <dcterms:created xsi:type="dcterms:W3CDTF">2015-10-07T16:50:40Z</dcterms:created>
  <dcterms:modified xsi:type="dcterms:W3CDTF">2020-05-18T16:28:20Z</dcterms:modified>
</cp:coreProperties>
</file>